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2120" windowHeight="9120" tabRatio="947" activeTab="7"/>
  </bookViews>
  <sheets>
    <sheet name="งบรับ-จ่าย งส" sheetId="1" r:id="rId1"/>
    <sheet name="งบแสดงฐานะ" sheetId="2" r:id="rId2"/>
    <sheet name="งบทรัพย์สิน2" sheetId="3" r:id="rId3"/>
    <sheet name="เงินสะสม" sheetId="4" r:id="rId4"/>
    <sheet name="งบทดลอง(ก่อน)" sheetId="5" r:id="rId5"/>
    <sheet name="หลังปิดบัญชี" sheetId="6" r:id="rId6"/>
    <sheet name="รายรับ-รายจ่ายจริง" sheetId="7" r:id="rId7"/>
    <sheet name="รับ-จ่ายจริง" sheetId="8" r:id="rId8"/>
  </sheets>
  <definedNames/>
  <calcPr fullCalcOnLoad="1"/>
</workbook>
</file>

<file path=xl/comments1.xml><?xml version="1.0" encoding="utf-8"?>
<comments xmlns="http://schemas.openxmlformats.org/spreadsheetml/2006/main">
  <authors>
    <author>iLLuSioN</author>
  </authors>
  <commentList>
    <comment ref="F4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<sst xmlns="http://schemas.openxmlformats.org/spreadsheetml/2006/main" count="788" uniqueCount="453">
  <si>
    <t>งบทรัพย์สิน</t>
  </si>
  <si>
    <t>ประเภททรัพย์สิน</t>
  </si>
  <si>
    <t>ยอดยกมา</t>
  </si>
  <si>
    <t>ทรัพย์สินเกิดจาก</t>
  </si>
  <si>
    <t>จ่ายรวม</t>
  </si>
  <si>
    <t>-</t>
  </si>
  <si>
    <t xml:space="preserve">   -</t>
  </si>
  <si>
    <t>ข.  สังหาริมทรัพย์</t>
  </si>
  <si>
    <t>องค์การบริหารส่วนตำบลดอนตรอ   อำเภอเฉลิมพระเกียรติ  จังหวัดนครศรีธรรมราช</t>
  </si>
  <si>
    <t>รายการ</t>
  </si>
  <si>
    <t>รับจริง</t>
  </si>
  <si>
    <t>ก. รายได้จัดเก็บเอง  (รวม)</t>
  </si>
  <si>
    <t xml:space="preserve"> 1.1 ภาษีบำรุงท้องที่</t>
  </si>
  <si>
    <t xml:space="preserve"> 1.2 ภาษีป้าย</t>
  </si>
  <si>
    <t xml:space="preserve"> 1.3 ภาษีโรงเรือนและที่ดิน</t>
  </si>
  <si>
    <t>4. หมวดรายได้จากสาธารณูปโภค</t>
  </si>
  <si>
    <t>1. หมาดภาษีอากร</t>
  </si>
  <si>
    <t>2. หมวดค่าธรรมเนียม ค่าปรับและใบอนุญาต</t>
  </si>
  <si>
    <t>1. หมวดภาษีอากร</t>
  </si>
  <si>
    <t xml:space="preserve"> -</t>
  </si>
  <si>
    <t>องค์การบริหารส่วนตำบลดอนตรอ</t>
  </si>
  <si>
    <t>รหัสบัญชี</t>
  </si>
  <si>
    <t>เดบิต</t>
  </si>
  <si>
    <t>เครดิต</t>
  </si>
  <si>
    <t>(บาท)</t>
  </si>
  <si>
    <t>เงินสด</t>
  </si>
  <si>
    <t>010</t>
  </si>
  <si>
    <t>021</t>
  </si>
  <si>
    <t>เงินฝากธนาคารกรุงไทย-ออมทรัพย์ สาขาเชียรใหญ่(826-1-09450-2)</t>
  </si>
  <si>
    <t>022</t>
  </si>
  <si>
    <t>เงินฝากธนาคารกรุงไทย-ออมทรัพย์ (ศ/ก ชุมชนบัญชี 2(826-1-30849-9)</t>
  </si>
  <si>
    <t>ลูกหนี้เงินยืมงบประมาณ</t>
  </si>
  <si>
    <t xml:space="preserve"> รายได้ค้างรับ</t>
  </si>
  <si>
    <t>งบกลาง</t>
  </si>
  <si>
    <t>000</t>
  </si>
  <si>
    <t>เงินเดือน</t>
  </si>
  <si>
    <t>ค่าจ้างประจำ</t>
  </si>
  <si>
    <t>ค่าจ้างลูกจ้างชั่วคราว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</si>
  <si>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</si>
  <si>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</si>
  <si>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</si>
  <si>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</si>
  <si>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</si>
  <si>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 xml:space="preserve">ค่าครุภัณฑ์ </t>
  </si>
  <si>
    <t>ค่าที่ดินและสิ่งก่อสร้าง</t>
  </si>
  <si>
    <t>รายจ่ายอื่น ๆ</t>
  </si>
  <si>
    <t xml:space="preserve">                                เงินสำรองรายรับ</t>
  </si>
  <si>
    <t xml:space="preserve">                                รายรับ</t>
  </si>
  <si>
    <t xml:space="preserve">                                รายจ่ายค้างจ่าย (เบิกตัดปี)</t>
  </si>
  <si>
    <t xml:space="preserve">                                เงินสะสม</t>
  </si>
  <si>
    <t xml:space="preserve">                                เงินโครงการเศรษฐกิจชุมชน</t>
  </si>
  <si>
    <t xml:space="preserve">องค์การบริหารส่วนตำบลดอนตรอ   อำเภอเฉลิมพระเกียรติ  จังหวัดนครศรีธรรมราช </t>
  </si>
  <si>
    <t>งบแสดงฐานะการเงิน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</si>
  <si>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</si>
  <si>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</si>
  <si>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</si>
  <si>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</si>
  <si>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เงินรับฝากต่างๆ</t>
  </si>
  <si>
    <t>เงินสดในมือ</t>
  </si>
  <si>
    <t>เงินฝากธนาคารกรุงไทย-ออมทรัพย์ สาขาเชียรใหญ่</t>
  </si>
  <si>
    <t>เงินฝากธนาคารกรุงไทย-ออมทรัพย์ (ศ/ก ชุมชนบัญชี 2)</t>
  </si>
  <si>
    <t>รายจ่ายค้างจ่าย (เบิกตัดปี)</t>
  </si>
  <si>
    <t>เงินโครงการเศรษฐกิจชุมชน</t>
  </si>
  <si>
    <t>(ลงชื่อ)..........................................................</t>
  </si>
  <si>
    <t>(ลงชื่อ)..........................................</t>
  </si>
  <si>
    <t>(นายวัชร สุขเกื้อ)</t>
  </si>
  <si>
    <t>นายกองค์การบริหารส่วนตำบล</t>
  </si>
  <si>
    <t>รับเพิ่มงวดนี้</t>
  </si>
  <si>
    <t>จำหน่ายงวดนี้</t>
  </si>
  <si>
    <t>ยกไปงวดหน้า</t>
  </si>
  <si>
    <t>ก.  อสังหาริมทรัพย์</t>
  </si>
  <si>
    <t xml:space="preserve"> - </t>
  </si>
  <si>
    <t>ก. รายได้องค์การบริหารส่วนตำบลดอนตรอ</t>
  </si>
  <si>
    <t>ข.  เงินอุดหนุนของรัฐบาล</t>
  </si>
  <si>
    <t>ข. รายได้ที่รัฐจัดเก็บและจัดสรรให้  (รวม)</t>
  </si>
  <si>
    <t>3.หมวดเงินอุดหนุน</t>
  </si>
  <si>
    <t xml:space="preserve"> 1.4 อากรฆ่าสัตว์</t>
  </si>
  <si>
    <t>6. หมวดรายได้เบ็ดเตล็ด</t>
  </si>
  <si>
    <t>รายรับ  (รวมทั้งสิ้น)</t>
  </si>
  <si>
    <t>5. หมวดรายได้จากการพาณิชย์</t>
  </si>
  <si>
    <t>3. หมวดรายได้จากทรัพย์สิน</t>
  </si>
  <si>
    <t xml:space="preserve"> - 2 -</t>
  </si>
  <si>
    <t>รายจ่าย (รวมทั้งสิ้น)</t>
  </si>
  <si>
    <t>ก.  รายจ่ายประจำ</t>
  </si>
  <si>
    <t xml:space="preserve">      1.  รายจ่ายงบกลาง</t>
  </si>
  <si>
    <t xml:space="preserve">      2.  หมวดเงินเดือนและค่าจ้างประจำ</t>
  </si>
  <si>
    <t xml:space="preserve">      3.  หมวดค่าจ้างชั่วคราว</t>
  </si>
  <si>
    <t xml:space="preserve">      4.  หมวดค่าสาธารณูปโภค</t>
  </si>
  <si>
    <t xml:space="preserve">      5.  หมวดค่าตอบแทนใช้สอยและวัสดุ</t>
  </si>
  <si>
    <t xml:space="preserve">      6.  หมวดเงินอุดหนุน</t>
  </si>
  <si>
    <t xml:space="preserve">      7.  หมวดรายจ่ายอื่น ๆ</t>
  </si>
  <si>
    <t>ข.  รายจ่ายเพื่อการพัฒนา (รวม)</t>
  </si>
  <si>
    <t xml:space="preserve">      1.  หมวดค่าครุภัณฑ์ที่ดินและสิ่งก่อสร้าง  </t>
  </si>
  <si>
    <t>องค์การบริหารส่วนตำบลดอนตรอ  อำเภอเฉลิมพระเกียรติ  จังหวัดนครศรีธรรมราช</t>
  </si>
  <si>
    <t>ประมาณการ</t>
  </si>
  <si>
    <t>รายรับจริง</t>
  </si>
  <si>
    <t>+</t>
  </si>
  <si>
    <t>สูง</t>
  </si>
  <si>
    <t>ต่ำ</t>
  </si>
  <si>
    <t>รายรับตามงบประมาณ</t>
  </si>
  <si>
    <t>รายรับ</t>
  </si>
  <si>
    <t xml:space="preserve">       ภาษีอากร</t>
  </si>
  <si>
    <t xml:space="preserve">       ค่าธรรมเนียม ค่าปรับใบอนุญาต</t>
  </si>
  <si>
    <t xml:space="preserve">       รายได้จากทรัพย์สิน</t>
  </si>
  <si>
    <t xml:space="preserve">       รายได้จากสาธารณูปโภคและการพาณิชย์</t>
  </si>
  <si>
    <t xml:space="preserve">       รายได้เบ็ดเตล็ด</t>
  </si>
  <si>
    <t xml:space="preserve">       รายได้จากทุน</t>
  </si>
  <si>
    <t xml:space="preserve">  - </t>
  </si>
  <si>
    <t xml:space="preserve">       ภาษีจัดสรร</t>
  </si>
  <si>
    <t xml:space="preserve">       เงินอุดหนุน</t>
  </si>
  <si>
    <t>รวมเงินตามประมาณการรายรับทั้งสิ้น</t>
  </si>
  <si>
    <t>รวมเงินอุดหนุนที่รัฐบาลให้โดยระบุวัตถุประสงค์</t>
  </si>
  <si>
    <t xml:space="preserve">     รวมรายรับทั้งสิ้น</t>
  </si>
  <si>
    <t>รายจ่ายตามงบประมาณ</t>
  </si>
  <si>
    <t>เงินเดือนและค่าจ้างประจำ</t>
  </si>
  <si>
    <t>ค่าจ้างชั่วคราว</t>
  </si>
  <si>
    <t>ค่าครุภัณฑ์</t>
  </si>
  <si>
    <t>รายจายอื่น</t>
  </si>
  <si>
    <t xml:space="preserve"> รวมรายจ่ายตามประมาณการรายจ่ายทั้งสิ้น</t>
  </si>
  <si>
    <t>รายจ่ายที่จ่ายจากเงินอุดหนุนที่รัฐบาลให้โดยวัตถุประสงค์</t>
  </si>
  <si>
    <t xml:space="preserve">     รวมรายจ่ายทั้งสิ้น</t>
  </si>
  <si>
    <t xml:space="preserve">      สูงกว่า</t>
  </si>
  <si>
    <t xml:space="preserve">               - </t>
  </si>
  <si>
    <t>รายรับ                                                รายจ่าย</t>
  </si>
  <si>
    <t xml:space="preserve">                             (ต่ำกว่า)</t>
  </si>
  <si>
    <t xml:space="preserve">             (นางพวงเพ็ญ  เกิดศรีเหล็ก)</t>
  </si>
  <si>
    <t xml:space="preserve">         (นางนุชรี        สุดแก้ว)</t>
  </si>
  <si>
    <t xml:space="preserve">                    หัวหน้าส่วนการคลัง</t>
  </si>
  <si>
    <t xml:space="preserve">          ปลัด อบต. ดอนตรอ</t>
  </si>
  <si>
    <t>เงินสะสม</t>
  </si>
  <si>
    <t xml:space="preserve">      (นางพวงเพ็ญ  เกิดศรีเหล็ก)</t>
  </si>
  <si>
    <t xml:space="preserve">  หัวหน้าส่วนการคลัง</t>
  </si>
  <si>
    <t>เงินรอจ่าย</t>
  </si>
  <si>
    <t xml:space="preserve">                                เงินรอจ่าย</t>
  </si>
  <si>
    <t>รายจ่ายจริง</t>
  </si>
  <si>
    <t xml:space="preserve">                                เงินสำรองรายรับ  </t>
  </si>
  <si>
    <t>งบทดลอง (ก่อนปิดบัญชี)</t>
  </si>
  <si>
    <t>งบทดลอง  (หลังปิดบัญชี)</t>
  </si>
  <si>
    <t xml:space="preserve">     6.1  ค่าขายแบบแปลน</t>
  </si>
  <si>
    <t xml:space="preserve">     6.2  รายได้เบ็ดเตล็ดอื่น ๆ</t>
  </si>
  <si>
    <t xml:space="preserve">           1.1  เงินสมทบกองทุนบำเหน็จบำนาญข้าราชการส่วนท้องถิ่น</t>
  </si>
  <si>
    <t xml:space="preserve">           1.2  เงินสมทบกองทุนประกันสังคมให้กับพนักงานจ้าง </t>
  </si>
  <si>
    <t xml:space="preserve">           1.3  เงินสำหรับการศึกษาปริญญาตรีและปริญญาโท</t>
  </si>
  <si>
    <t xml:space="preserve">           1.4  ค่าใช้จ่ายในการศึกษาต่อหลักสูตรครุศาสตร์บัณฑิต</t>
  </si>
  <si>
    <t xml:space="preserve">            3.1  ค่าจ้างชั่วคราว</t>
  </si>
  <si>
    <t xml:space="preserve">            3.2  เงินเพิ่มค่าจ้างชั่วคราว</t>
  </si>
  <si>
    <t xml:space="preserve">            4.1  ค่าไฟฟ้า</t>
  </si>
  <si>
    <t xml:space="preserve">            4.2  ค่าโทรศัพท์</t>
  </si>
  <si>
    <t xml:space="preserve">            4.3  ค่าเช่าคู่สายอินเตอร์เน็ตตำบล</t>
  </si>
  <si>
    <t xml:space="preserve">            4.4  ค่าไปรษณีย์</t>
  </si>
  <si>
    <t>(นายวัชร   สุขเกื้อ)</t>
  </si>
  <si>
    <t>นายก อบต.ดอนตรอ</t>
  </si>
  <si>
    <t>เงินกลุ่มข้าวซ้อมมือ</t>
  </si>
  <si>
    <r>
      <t>หัก</t>
    </r>
    <r>
      <rPr>
        <sz val="16"/>
        <rFont val="CordiaUPC"/>
        <family val="2"/>
      </rPr>
      <t xml:space="preserve"> จ่ายขาดเงินสะสม</t>
    </r>
  </si>
  <si>
    <t>51</t>
  </si>
  <si>
    <t xml:space="preserve">                                เงินรับฝาก </t>
  </si>
  <si>
    <t>(เลขที่บัญชี    826-1-09450-2)</t>
  </si>
  <si>
    <t>(เลขที่บัญชี  826-1-30849-9)</t>
  </si>
  <si>
    <t>(เลขที่บัญชี  826-1-34025-2)</t>
  </si>
  <si>
    <t>ลูกหนี้ - ภาษีป้าย</t>
  </si>
  <si>
    <t xml:space="preserve">                                เงินกลุ่มข้าวซ้อมมือ</t>
  </si>
  <si>
    <t>อำเภอเฉลิมพระเกียรติ  จังหวัดนครศรีธรรมราช</t>
  </si>
  <si>
    <t>จนถึงปัจจุบัน</t>
  </si>
  <si>
    <t>เดือนนี้</t>
  </si>
  <si>
    <t>เกิดขึ้นจริง</t>
  </si>
  <si>
    <t>บาท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</si>
  <si>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</si>
  <si>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</si>
  <si>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</si>
  <si>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</si>
  <si>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</si>
  <si>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</si>
  <si>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</si>
  <si>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0230</t>
  </si>
  <si>
    <t>0300</t>
  </si>
  <si>
    <t>0350</t>
  </si>
  <si>
    <t>48</t>
  </si>
  <si>
    <t>ภาษีจัดสรร</t>
  </si>
  <si>
    <t>1000</t>
  </si>
  <si>
    <t>เงินอุดหนุนทั่วไป</t>
  </si>
  <si>
    <t>2000</t>
  </si>
  <si>
    <t>รายจ่าย</t>
  </si>
  <si>
    <t>100</t>
  </si>
  <si>
    <t>130</t>
  </si>
  <si>
    <t>200</t>
  </si>
  <si>
    <t>250</t>
  </si>
  <si>
    <t>20</t>
  </si>
  <si>
    <t>270</t>
  </si>
  <si>
    <t>300</t>
  </si>
  <si>
    <t>400</t>
  </si>
  <si>
    <t>450</t>
  </si>
  <si>
    <t>500</t>
  </si>
  <si>
    <t>รายจ่ายอื่น</t>
  </si>
  <si>
    <t>ลูกหนี้เงินยืม เงินงบประมาณ</t>
  </si>
  <si>
    <t>090</t>
  </si>
  <si>
    <t>รวมรายจ่าย</t>
  </si>
  <si>
    <t>สูงกว่า</t>
  </si>
  <si>
    <t xml:space="preserve">       รายรับ                                รายจ่าย</t>
  </si>
  <si>
    <t>(ต่ำกว่า)</t>
  </si>
  <si>
    <t>ยอดยกไป</t>
  </si>
  <si>
    <t>(นางพวงเพ็ญ  เกิดศรีเหล็ก)</t>
  </si>
  <si>
    <t>(นางนุชรี   สุดแก้ว)</t>
  </si>
  <si>
    <t>หัวหน้าส่วนการคลัง</t>
  </si>
  <si>
    <t>ปลัดองค์การบริหารส่วนตำบลดอนตรอ</t>
  </si>
  <si>
    <t>ลูกหนี้ - ภาษีบำรุงท้องที่</t>
  </si>
  <si>
    <t xml:space="preserve">                                เงินทุนสำรองเงินสะสม</t>
  </si>
  <si>
    <t>เงินฝากธนาคารกรุงไทย-ออมทรัพย์   (826-1-34025-2)</t>
  </si>
  <si>
    <t>เงินฝากธนาคารกรุงไทย-ออมทรัพย์ (ศ/ก ชุมชนบัญชี 2 (826-1-30849-9)</t>
  </si>
  <si>
    <t>เงินฝากธนาคารกรุงไทย-ออมทรัพย์ สาขาเชียรใหญ่ (826-1-09450-2)</t>
  </si>
  <si>
    <r>
      <t xml:space="preserve">หัก </t>
    </r>
    <r>
      <rPr>
        <sz val="16"/>
        <rFont val="CordiaUPC"/>
        <family val="2"/>
      </rPr>
      <t>รายได้ค้างรับต่ำกว่างวดก่อน</t>
    </r>
  </si>
  <si>
    <t>เงินอุดหนุนที่รัฐบาลให้โดยระบุวัตถุประสงค์</t>
  </si>
  <si>
    <t xml:space="preserve">                                รายรับ (หมายเหตุ 1)</t>
  </si>
  <si>
    <t xml:space="preserve">                                เงินรับฝาก  (หมายเหตุ 2)</t>
  </si>
  <si>
    <t>2. หมวดค่าธรรมเนียม  ค่าปรับและใบอนุญาต</t>
  </si>
  <si>
    <t xml:space="preserve">องค์การบริหารส่วนตำบลดอนตรอ  </t>
  </si>
  <si>
    <t>งบเงินสะสม</t>
  </si>
  <si>
    <t xml:space="preserve">              รายรับจริงสูงกว่ารายจ่ายจริง</t>
  </si>
  <si>
    <r>
      <t xml:space="preserve">              </t>
    </r>
    <r>
      <rPr>
        <b/>
        <u val="single"/>
        <sz val="16"/>
        <rFont val="Angsana New"/>
        <family val="1"/>
      </rPr>
      <t>บวก</t>
    </r>
    <r>
      <rPr>
        <sz val="16"/>
        <rFont val="Angsana New"/>
        <family val="1"/>
      </rPr>
      <t xml:space="preserve">  เงินรอจ่ายเหลือจ่าย</t>
    </r>
  </si>
  <si>
    <r>
      <t xml:space="preserve">        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จ่ายขาดเงินสะสม</t>
    </r>
  </si>
  <si>
    <r>
      <t xml:space="preserve">              </t>
    </r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 รายได้ค้างรับต่ำกว่างวดก่อน</t>
    </r>
  </si>
  <si>
    <t>เงินสะสมก่อนหักเงินทุนสำรองเงินสะสม</t>
  </si>
  <si>
    <t>(ลงชื่อ).................................................(ลงชื่อ)......................................................(ลงชื่อ)...........................................................</t>
  </si>
  <si>
    <t xml:space="preserve">             (นางพวงเพ็ญ เกิดศรีเหล็ก)                    (นางนุชรี   สุดแก้ว)                                   (นายวัชร   สุขเกื้อ)</t>
  </si>
  <si>
    <t xml:space="preserve">                   หัวหน้าส่วนการคลัง                 ปลัดองค์การบริหารส่วนตำบล                       นายก  อบต.ดอนตรอ</t>
  </si>
  <si>
    <t>ลูกหนี้ - ภาษีโรงเรือนและที่ดิน</t>
  </si>
  <si>
    <t>เงินฝากธนาคารออมสิน-ประเภทประจำ สาขาเชียรใหญ่</t>
  </si>
  <si>
    <t>(เลขที่บัญชี    300-0-000-1900-4)</t>
  </si>
  <si>
    <t>โครงการเบี้ยความพิการตามนโยบายรัฐบาล</t>
  </si>
  <si>
    <t>เงินอุดหนุนทั่วไปค่าอาหารกลางวัน</t>
  </si>
  <si>
    <t>โครงการสร้างหลักประกันรายได้ให้แก่ผู้สูงอายุ</t>
  </si>
  <si>
    <t>เงินฝากธนาคารออมสิน-เงินฝากประจำ สาขาเชียรใหญ่ (300-0-000-1900-4)</t>
  </si>
  <si>
    <t>57</t>
  </si>
  <si>
    <t>90</t>
  </si>
  <si>
    <t>03</t>
  </si>
  <si>
    <t>30</t>
  </si>
  <si>
    <t>22</t>
  </si>
  <si>
    <t>06</t>
  </si>
  <si>
    <t xml:space="preserve">                                โครงการสร้างหลักประกันรายได้ให้แก่ผู้สูงอายุ</t>
  </si>
  <si>
    <t xml:space="preserve">                                โครงการสวัสดิการเบี้ยความพิการตามนโยบายรัฐบาล</t>
  </si>
  <si>
    <t xml:space="preserve">                                เงินอุดหนุนทั่วไปค่าอาหารกลางวัน</t>
  </si>
  <si>
    <t>49</t>
  </si>
  <si>
    <t>ลูกหนี้เงินยืมเงินสะสม</t>
  </si>
  <si>
    <t>(ลงชื่อ)..........................</t>
  </si>
  <si>
    <t>(ลงชื่อ)  ............................................</t>
  </si>
  <si>
    <t>(ลงชื่อ)  ......................................................</t>
  </si>
  <si>
    <t xml:space="preserve">รายได้เบ็ดเตล็ด  </t>
  </si>
  <si>
    <t>80</t>
  </si>
  <si>
    <t>42</t>
  </si>
  <si>
    <t>รายงานรับ-จ่ายเงินสด</t>
  </si>
  <si>
    <t>ลูกหนี้เงินยืม เงินสะสม</t>
  </si>
  <si>
    <t>93</t>
  </si>
  <si>
    <r>
      <t xml:space="preserve">        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ลูกหนี้เงินยืมเงินสะสม</t>
    </r>
  </si>
  <si>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เงินทุนสำรองเงินสะสม  25%</t>
    </r>
  </si>
  <si>
    <t xml:space="preserve">                                    (ลงชื่อ)......................................................</t>
  </si>
  <si>
    <t xml:space="preserve">                                                          (นางนุชรี  สุดแก้ว)</t>
  </si>
  <si>
    <t xml:space="preserve">                                               ปลัดองค์การบริหารส่วนตำบล</t>
  </si>
  <si>
    <t>ลูกหนี้เงินยืมเงินงบประมาณ</t>
  </si>
  <si>
    <t>25</t>
  </si>
  <si>
    <r>
      <t>ชื่อ</t>
    </r>
    <r>
      <rPr>
        <b/>
        <sz val="18"/>
        <rFont val="Angsana New"/>
        <family val="1"/>
      </rPr>
      <t>องค์การบริหารส่วนตำบลดอนตรอ</t>
    </r>
  </si>
  <si>
    <t>บัญชีรายละเอียดรายรับ – จ่ายจริง ปีงบประมาณ  2554</t>
  </si>
  <si>
    <t xml:space="preserve">    3.1ดอกเบี้ยเงินฝากธนาคาร </t>
  </si>
  <si>
    <t xml:space="preserve">    2.1  ค่าปรับการผิดสัญญา</t>
  </si>
  <si>
    <t xml:space="preserve">     4.1 การประปา</t>
  </si>
  <si>
    <t xml:space="preserve">           1.1  ค่าครุภัณฑ์</t>
  </si>
  <si>
    <t xml:space="preserve">           1.2  ค่าที่ดินและสิ่งก่อสร้าง</t>
  </si>
  <si>
    <t>งบรายรับ - จ่าย ตามงบประมาณประจำปี  2554</t>
  </si>
  <si>
    <t>ตั้งแต่วันที่   1   ตุลาคม   2553   ถึงวันที่   30   กันยายน   2554</t>
  </si>
  <si>
    <t>ปีงบประมาณ 2554</t>
  </si>
  <si>
    <t>78</t>
  </si>
  <si>
    <t>71</t>
  </si>
  <si>
    <t>97</t>
  </si>
  <si>
    <t>รายได้จากทุน</t>
  </si>
  <si>
    <t>98</t>
  </si>
  <si>
    <t>เงินรับฝากฯ  (หมายเหตุ 2)</t>
  </si>
  <si>
    <t>เงินอุดหนุนเบี้ยยังชีพผู้สูงอายุ</t>
  </si>
  <si>
    <t>เงินอุดหนุนเบี้ยยังชีพคนพิการ</t>
  </si>
  <si>
    <t>เงินอุดหนุนเฉพาะกิจศูนย์พัฒนาเด็กเล็ก</t>
  </si>
  <si>
    <t>เงินอุดหนุนพัฒนาครอบครัวในชุมชน</t>
  </si>
  <si>
    <t>เงินรับฝากฯ  (หมายเหตุ 3)</t>
  </si>
  <si>
    <t>เงินเบิกตัดปี  (รายจ่ายค้างจ่าย)</t>
  </si>
  <si>
    <t>23</t>
  </si>
  <si>
    <t>16</t>
  </si>
  <si>
    <t>40</t>
  </si>
  <si>
    <t>82</t>
  </si>
  <si>
    <t>07</t>
  </si>
  <si>
    <t>66</t>
  </si>
  <si>
    <t>96</t>
  </si>
  <si>
    <t>14</t>
  </si>
  <si>
    <t>46</t>
  </si>
  <si>
    <t>50</t>
  </si>
  <si>
    <t>43</t>
  </si>
  <si>
    <t>08</t>
  </si>
  <si>
    <t>ประจำเดือน   กันยายน   2554</t>
  </si>
  <si>
    <t>ณ  วันที่   30  กันยายน  2554</t>
  </si>
  <si>
    <t xml:space="preserve">                                เงินอุดหนุนพัฒนาครอบครัวในชุมชน</t>
  </si>
  <si>
    <t>ณ  วันที่   30   กันยายน   2554</t>
  </si>
  <si>
    <t>เงินสะสม  ณ  1  ตุลาคม   2553</t>
  </si>
  <si>
    <r>
      <t xml:space="preserve">              </t>
    </r>
    <r>
      <rPr>
        <b/>
        <u val="single"/>
        <sz val="16"/>
        <rFont val="Angsana New"/>
        <family val="1"/>
      </rPr>
      <t>บวก</t>
    </r>
    <r>
      <rPr>
        <sz val="16"/>
        <rFont val="Angsana New"/>
        <family val="1"/>
      </rPr>
      <t xml:space="preserve">  รายจ่ายค้างจ่าย (เบิกตัดปี)</t>
    </r>
  </si>
  <si>
    <t xml:space="preserve">    2.2  ค่าธรรมเนียมเก็บและขนมูลฝอย</t>
  </si>
  <si>
    <t xml:space="preserve">   3.3  โครงการสร้างหลักประกันรายได้ให้แก่ผู้สูงอายุ</t>
  </si>
  <si>
    <t xml:space="preserve">   3.4  โครงการสวัสดิการเบี้ยความพิการตามนโยบายรัฐบาล</t>
  </si>
  <si>
    <t xml:space="preserve">   3.1  เงินอุดหนุนทั่วไป</t>
  </si>
  <si>
    <t xml:space="preserve">   3.2  เงินอุดหนุนเฉพาะกิจศูนย์พัฒนาเด็กเล็ก</t>
  </si>
  <si>
    <t>ณ  วันที่  30  กันยายน   2554</t>
  </si>
  <si>
    <t>เงินสะสม   1   ต.ค.   53</t>
  </si>
  <si>
    <r>
      <t>บวก</t>
    </r>
    <r>
      <rPr>
        <sz val="16"/>
        <rFont val="CordiaUPC"/>
        <family val="2"/>
      </rPr>
      <t xml:space="preserve">   รับจริงสูงกว่าจ่ายจริง</t>
    </r>
  </si>
  <si>
    <r>
      <t>บวก</t>
    </r>
    <r>
      <rPr>
        <b/>
        <sz val="16"/>
        <rFont val="CordiaUPC"/>
        <family val="2"/>
      </rPr>
      <t xml:space="preserve">   </t>
    </r>
    <r>
      <rPr>
        <sz val="16"/>
        <rFont val="CordiaUPC"/>
        <family val="2"/>
      </rPr>
      <t>เงินสำรองรายรับ ปี   53</t>
    </r>
  </si>
  <si>
    <r>
      <t>บวก</t>
    </r>
    <r>
      <rPr>
        <sz val="16"/>
        <rFont val="CordiaUPC"/>
        <family val="2"/>
      </rPr>
      <t xml:space="preserve">    เงินรอจ่ายเหลือจ่าย</t>
    </r>
  </si>
  <si>
    <t xml:space="preserve">            รายจ่ายค้างจ่าย (เบิกตัดปี)</t>
  </si>
  <si>
    <t>เงินสะสม   30   ก.ย.  54</t>
  </si>
  <si>
    <r>
      <t>หัก</t>
    </r>
    <r>
      <rPr>
        <sz val="16"/>
        <rFont val="CordiaUPC"/>
        <family val="2"/>
      </rPr>
      <t xml:space="preserve">  ลูกหนี้เงินยืมเงินสะสม</t>
    </r>
  </si>
  <si>
    <r>
      <t xml:space="preserve">              </t>
    </r>
    <r>
      <rPr>
        <b/>
        <u val="single"/>
        <sz val="16"/>
        <rFont val="Angsana New"/>
        <family val="1"/>
      </rPr>
      <t>บวก</t>
    </r>
    <r>
      <rPr>
        <sz val="16"/>
        <rFont val="Angsana New"/>
        <family val="1"/>
      </rPr>
      <t xml:space="preserve">  เงินสำรองรายรับปี  53</t>
    </r>
  </si>
  <si>
    <t>เงินสะสม   ณ  30   กันยายน   2554</t>
  </si>
  <si>
    <t>ณ  วันที่  30  กันยายน  2554</t>
  </si>
  <si>
    <t xml:space="preserve">      ครุภัณฑ์สำนักงาน</t>
  </si>
  <si>
    <t xml:space="preserve">      -  เครื่องถ่ายเอกสาร</t>
  </si>
  <si>
    <t xml:space="preserve">      -  ซุ้มเฉลิมพระเกียรติ</t>
  </si>
  <si>
    <t xml:space="preserve">      -  พัดลมไอหมอก</t>
  </si>
  <si>
    <t xml:space="preserve">      -  เครื่องโทรสาร</t>
  </si>
  <si>
    <t xml:space="preserve">      -  เครื่องดูดฝุ่น</t>
  </si>
  <si>
    <t xml:space="preserve">      -  พัดลมอุตสาหกรรม</t>
  </si>
  <si>
    <t xml:space="preserve">      -  ตู้เก็บเอกสารไม้ชนิดแขวน 3 ชั้น</t>
  </si>
  <si>
    <t xml:space="preserve">      -  ตู้เก็บเอกสารไม้ตั้งพื้น 4 ชั้น    </t>
  </si>
  <si>
    <t xml:space="preserve">      -  ตู้เหล็กบานเลื่อนกระจก</t>
  </si>
  <si>
    <t xml:space="preserve">      -  ตู้เหล็กสี่ลิ้นชัก</t>
  </si>
  <si>
    <t xml:space="preserve">      -  โต๊ะหมู่บูชา  </t>
  </si>
  <si>
    <t xml:space="preserve">      ครุภัณฑ์ยานพาหนะและขนส่ง</t>
  </si>
  <si>
    <t xml:space="preserve">      -  รถจักรยานยนต์ยี่ห้อ Honda สีแดง</t>
  </si>
  <si>
    <t xml:space="preserve">     ครุภัณฑ์โฆษณาและเผยแพร่</t>
  </si>
  <si>
    <t xml:space="preserve">     -  กล้องถ่ายภาพนิ่งระบบดิจิตอล</t>
  </si>
  <si>
    <t xml:space="preserve">     ครุภัณฑ์งานบ้านงานครัว</t>
  </si>
  <si>
    <t xml:space="preserve">     -  เครื่องตัดหญ้าแบบล้อจักรยาน</t>
  </si>
  <si>
    <t xml:space="preserve">     ครุภัณฑ์คอมพิวเตอร์</t>
  </si>
  <si>
    <t xml:space="preserve">     -  เครื่องพริ้นเตอร์เลเซอร์ OKI B 2200</t>
  </si>
  <si>
    <t xml:space="preserve">     -  เครื่องพริ้นเตอร์มัลติฟังชั่นเลเซอร์</t>
  </si>
  <si>
    <t xml:space="preserve">        Brother  MFC -8380 DN </t>
  </si>
  <si>
    <t xml:space="preserve">     -  เครื่องคอมพิวเตอร์พร้อมอุปกรณ์</t>
  </si>
  <si>
    <t xml:space="preserve">        ต่อพ่วง</t>
  </si>
  <si>
    <t xml:space="preserve">     ครุภัณฑ์อื่น ๆ</t>
  </si>
  <si>
    <t xml:space="preserve">     -  ที่ลอดวงแหวน</t>
  </si>
  <si>
    <t xml:space="preserve">     -  ชิงช้าโยกคู่ทรงกลม</t>
  </si>
  <si>
    <t>(ลงชื่อ) .......................................................</t>
  </si>
  <si>
    <t>(นางพวงเพ็ญ   เกิดศรีเหล็ก)</t>
  </si>
  <si>
    <t>(ลงชื่อ)........................................................</t>
  </si>
  <si>
    <t xml:space="preserve">                   (นางนุชรี   สุดแก้ว)</t>
  </si>
  <si>
    <t xml:space="preserve">  ปลัดองค์การบริหารส่วนตำบลดอนตรอ</t>
  </si>
  <si>
    <t xml:space="preserve">         (ลงชื่อ)...............................................................</t>
  </si>
  <si>
    <t xml:space="preserve">              นายกองค์การบริหารส่วนตำบลดอนตรอ</t>
  </si>
  <si>
    <t xml:space="preserve">                             (นายวัชร   สุขเกื้อ)</t>
  </si>
  <si>
    <t xml:space="preserve">            2.1  เงินเดือน/ค่าตอบแทนผู้บริหาร อปท.</t>
  </si>
  <si>
    <t xml:space="preserve">            2.2  ค่าตอบแทนประจำตำแหน่ง</t>
  </si>
  <si>
    <t xml:space="preserve">            2.3  ค่าตอบแทนพิเศษ</t>
  </si>
  <si>
    <t xml:space="preserve">            2.4  เงินเดือน/ค่าตอบแทนเลขานุการนายก อบต.</t>
  </si>
  <si>
    <t xml:space="preserve">            2.5  เงินเดือนพนักงาน</t>
  </si>
  <si>
    <t xml:space="preserve">            2.6  เงินเพิ่มการครองชีพชั่วคราว</t>
  </si>
  <si>
    <t xml:space="preserve">            2.7  เงินที่ปรับเพิ่มตามคุณวุฒิ</t>
  </si>
  <si>
    <t xml:space="preserve">            2.8  เงินประจำตำแหน่งของผู้บริหาร</t>
  </si>
  <si>
    <t xml:space="preserve">            2.9  ค่าจ้างประจำ</t>
  </si>
  <si>
    <t xml:space="preserve">            2.10  เงินเพิ่มค่าจ้างประจำ</t>
  </si>
  <si>
    <t xml:space="preserve">            5.1  ค่าเบี้ยประชุม</t>
  </si>
  <si>
    <t xml:space="preserve">            5.2  ค่าตอบแทนการปฏิบัติงานนอกเวลา</t>
  </si>
  <si>
    <t xml:space="preserve">            5.3  ค่าเช่าบ้าน</t>
  </si>
  <si>
    <t xml:space="preserve">            5.4  เงินช่วยเหลือค่ารักษาพยาบาล</t>
  </si>
  <si>
    <t xml:space="preserve">            5.5  เงินช่วยเหลือการศึกษาบุตร</t>
  </si>
  <si>
    <t xml:space="preserve">            5.6  ค่าตอบแทนการเก็บข้อมูล จปฐ.</t>
  </si>
  <si>
    <t xml:space="preserve">            5.7  ค่าตอบแทนการจัดเก็บข้อมูลทางด้านการเกษตร</t>
  </si>
  <si>
    <t xml:space="preserve">            5.8  ประโยชน์ตอบแทนอื่นเป็นกรณีพิเศษ (โบนัส)</t>
  </si>
  <si>
    <t xml:space="preserve">            5.9  รายจ่ายเพื่อให้ได้มาซึ่งบริการ</t>
  </si>
  <si>
    <t xml:space="preserve">            5.10  รายจ่ายเพื่อบำรุงรักษาหรือซ่อมแซมทรัพย์สิน</t>
  </si>
  <si>
    <t xml:space="preserve">            5.11  รายจ่ายเกี่ยวกับรับรองและพิธีการ</t>
  </si>
  <si>
    <t xml:space="preserve">            5.12  รายจ่ายเกี่ยวเนื่องกับการปฏิบัติราชการที่ไม่เข้าลักษณะรายจ่ายหมวดอื่น ๆ</t>
  </si>
  <si>
    <t xml:space="preserve"> -3 -</t>
  </si>
  <si>
    <t xml:space="preserve">            5.13  คชจ.ในการจัดการแข่งขันกีฬาและกรีฑา อเบต.ต้านยาเสพติด ประจำปี 54</t>
  </si>
  <si>
    <t xml:space="preserve">            5.14  คชจ.ส่งนักกีฬาเข้าร่วมแข่งกีฬาอำเภอเฉลิมฯ,กีฬาจังหวัดและกีฬาอื่นๆ</t>
  </si>
  <si>
    <t xml:space="preserve">            5.15  ค่าใช้จ่ายในการจัดทำนมพระ</t>
  </si>
  <si>
    <t xml:space="preserve">            5.16  ค่าใช้จ่ายในการจัดงานประเพณีลอยกระทง  ประจำปี  2554</t>
  </si>
  <si>
    <t xml:space="preserve">            5.17  โครงการป้องกันโรคพิษสุนัขบ้าและยาคุมกำเนิดสุนัขและแมว</t>
  </si>
  <si>
    <t xml:space="preserve">            5.18  ค่าใช้จ่ายในการจัดงานวันเด็ก ประจำปี  2554</t>
  </si>
  <si>
    <t xml:space="preserve">            5.19  ค่าใช้จ่ายในการเข้าร่วมงานกิจกรรมวันสตรีสากล</t>
  </si>
  <si>
    <t xml:space="preserve">            5.20  ค่าใช้จ่ายโครงการป้องกันและลดอุบัติเหตุช่วงเทศกาลสำคัญ</t>
  </si>
  <si>
    <t xml:space="preserve">            5.21  ค่าใช้จ่ายการจัดทำประชาคมหมู่บ้านและตำบล</t>
  </si>
  <si>
    <t xml:space="preserve">            5.22  คชจ.การดำเนินการศูนย์ถ่ายทอดเทคโนโลยีการเกษตรประจำตำบล</t>
  </si>
  <si>
    <t xml:space="preserve">           5.23   ค่าจัดซื้ออุปกรณ์กีฬาหมู่บ้าน</t>
  </si>
  <si>
    <t xml:space="preserve">           5.24  ค่าจัดซื้อหนังสือพิมพ์และวารสารสำหรับที่อ่าน นสพ.ประจำหมู่บ้าน</t>
  </si>
  <si>
    <t xml:space="preserve">           5.25  ค่าใช้จ่ายในการส่งเสริมสุขภาพและปรับปรุงสุขภาพโค</t>
  </si>
  <si>
    <t xml:space="preserve">           5.26  ค่าใช้จ่ายโครงการฝึกอบรมเพิ่มประสิทธิภาพการให้บริการ</t>
  </si>
  <si>
    <t xml:space="preserve">           5.27  ค่าใช้จ่ายโครงการอบรมจริยธรรมแก่พนักงาน ลูกจ้าง</t>
  </si>
  <si>
    <t xml:space="preserve">           5.28  ค่าใช้จ่ายโครงการโรงปุ๋ยชุมชนเพื่อชุมชน</t>
  </si>
  <si>
    <t xml:space="preserve">           5.29  คชจ.โครงการจัดงานวันกตัญญูและวันครอบครัว ประจำปี  2553</t>
  </si>
  <si>
    <t xml:space="preserve">           5.30  คชจ.โครงการแข่งขันกีฬาหมู่บ้านสัมพันธ์ดอนตรอคัพ ครั้งที่ 3</t>
  </si>
  <si>
    <t xml:space="preserve">           5.31  ค่าใช้จ่ายโครงการจัดกิจกรรมวันเข้าพรรษา</t>
  </si>
  <si>
    <t xml:space="preserve">           5.32  คชจ.โครงการเสริมสร้างการเรียนรู้และพัฒนาเด็กและเยาวชน</t>
  </si>
  <si>
    <t xml:space="preserve">           5.33  โครงการฝึกอบรมให้ความรู้และทัศนศึกษาดูงานของผู้สูงอายุ</t>
  </si>
  <si>
    <t xml:space="preserve">           5.34  ค่าใช้จ่ายโครงการประชุมผู้ปกครองของเด็กศูนย์พัฒนาเด็กเล็ก</t>
  </si>
  <si>
    <t xml:space="preserve">           5.35  คชจ.โครงการพัฒนาการเมืองการปกครองระบอบประชาธิปไตย</t>
  </si>
  <si>
    <t xml:space="preserve">           5.36  ค่าใช้จ่ายโครงการแข่งขันทักษะวิชาการศูนย์พัฒนาเด็กเล็ก</t>
  </si>
  <si>
    <t xml:space="preserve">           5.37  ค่าใช้จ่ายโครงการ อบต.สัญจร</t>
  </si>
  <si>
    <t xml:space="preserve">           5.38  คชจ.โครงการจัดกิจกรรมเนื่องในวันต่อต้านยาเสพติด 26 มิ.ย. 54</t>
  </si>
  <si>
    <t xml:space="preserve">           5.39  โครงการรณรงค์รักษาความสะอาดในชุมชน</t>
  </si>
  <si>
    <t xml:space="preserve">           5.40  โครงการฝึกอบรมและทบทวน อปพร.</t>
  </si>
  <si>
    <t xml:space="preserve">           5.41  โครงการนำนักเรียนผู้ปกครองไปทัศนศึกษาดูงานนอกสถานที่</t>
  </si>
  <si>
    <t xml:space="preserve">           5.42  ค่าใช้จ่ายโครงการเยี่ยมบ้านนักเรียน</t>
  </si>
  <si>
    <t xml:space="preserve">           5.43  โครงการกิจกรรมสัมพันธ์ครอบครัวของศูนย์พัฒนาเด็กเล็ก</t>
  </si>
  <si>
    <t xml:space="preserve">           5.44  ค่าใช้จ่ายอาหารเช้าศูนย์พัฒนาเด็กเล็ก</t>
  </si>
  <si>
    <t xml:space="preserve">           5.45  ค่าใช้จ่ายอาหารกลางวันศูนย์พัฒนาเด็กเล็ก</t>
  </si>
  <si>
    <t xml:space="preserve">           5.46  ค่าใช้จ่ายโครงการคืนกำไนให้แก่ผู้เสียภาษี</t>
  </si>
  <si>
    <t xml:space="preserve">           5.47  ค่าใช้จ่ายโครงการฝึกอบรมวิชาชีพให้แก่ราษฎรในตำบลดอนตรอ</t>
  </si>
  <si>
    <t xml:space="preserve">           5.48  ค่าวัสดุสำนักงาน</t>
  </si>
  <si>
    <t xml:space="preserve">           5.49  ค่าวัสดุไฟฟ้าและวิทยุ</t>
  </si>
  <si>
    <t xml:space="preserve">           5.50  ค่าวัสดุงานบ้านงานครัว</t>
  </si>
  <si>
    <t xml:space="preserve">     1.1  ภาษีธุรกิจเฉพาะ</t>
  </si>
  <si>
    <t xml:space="preserve">     1.2  ภาษีมูลค่าเพิ่ม 1 ใน 9</t>
  </si>
  <si>
    <t xml:space="preserve">     1.3  ภาษีสุรา</t>
  </si>
  <si>
    <t xml:space="preserve">     1.4  ภาษีสรรพสามิต</t>
  </si>
  <si>
    <t xml:space="preserve">     1.5  ภาษีและค่าธรรมเนียมล้อเลื่อน</t>
  </si>
  <si>
    <t xml:space="preserve">     1.6  ภาษีมูลค่าเพิ่มตาม พ.ร.บ.</t>
  </si>
  <si>
    <t xml:space="preserve">     1.7  ค่าธรรมเนียมจดทะเบียนสิทธิและนิติกรรมที่ดิน</t>
  </si>
  <si>
    <t xml:space="preserve">     1.8  ค่าธรรมเนียมป่าไม้</t>
  </si>
  <si>
    <t xml:space="preserve">     1.9  ค่าภาคหลวงแร่</t>
  </si>
  <si>
    <t xml:space="preserve">     1.10 ค่าภาคหลวงปิโตรเลียม</t>
  </si>
  <si>
    <t xml:space="preserve">     1.11  ค่าธรรมเนียมน้ำบาดาล</t>
  </si>
  <si>
    <t xml:space="preserve">     2.1 ค่าธรรมเนียมอนุญาตการพนัน</t>
  </si>
  <si>
    <t xml:space="preserve">     2.2 ค่าปรับจราจรทางบก</t>
  </si>
  <si>
    <t xml:space="preserve"> </t>
  </si>
  <si>
    <t xml:space="preserve">     1.  หมวดค่าครุภัณฑ์</t>
  </si>
  <si>
    <t xml:space="preserve">     -  ตู้ทำน้ำเย็น ขนาด 3 หัวก็อก</t>
  </si>
  <si>
    <t xml:space="preserve">     -  เครื่องกรองน้ำ รุ่น ss - 104C</t>
  </si>
  <si>
    <t xml:space="preserve">     -  ปั้มน้ำอัตโนมัติ รุ่น WP-85 (Mitsubishi)</t>
  </si>
  <si>
    <t xml:space="preserve">     -  กระจกส่องทางแยก</t>
  </si>
  <si>
    <t>ค.  เงินสะสม</t>
  </si>
  <si>
    <t xml:space="preserve">     2.  หมวดค่าที่ดินและสิ่งก่อสร้าง</t>
  </si>
  <si>
    <t xml:space="preserve">     -  เครื่องขยายเสียง Power amp ขนาด</t>
  </si>
  <si>
    <t xml:space="preserve">        ขนาดกำลังขยายเอ้าพุท 1,500 วัตต์ หรือ</t>
  </si>
  <si>
    <t xml:space="preserve">        ไม่น้อยกว่า จำนวน 2 เครื่อง@20,000 บ.</t>
  </si>
  <si>
    <t xml:space="preserve">     -  เครื่อง Transmitsion Ljneoutput ขนาด</t>
  </si>
  <si>
    <t xml:space="preserve">        กำลังส่ง 1,500 วัตต์ หรือไม่น้อยกว่า</t>
  </si>
  <si>
    <t xml:space="preserve">        จำนวน 2 เครื่อง @ 12,000  บาท</t>
  </si>
  <si>
    <t xml:space="preserve">     -  Matchiing Tranmitsion ขนาด 50 วัตต์</t>
  </si>
  <si>
    <t xml:space="preserve">        หรือไม่น้อยกว่า พร้อมกล่องกันน้ำ</t>
  </si>
  <si>
    <t xml:space="preserve">        จำนวน  31  ชุด @  950 บาท</t>
  </si>
  <si>
    <t xml:space="preserve">     -  ลำโพงฮอร์น ขนาด 20 วัตต์ พร้อม</t>
  </si>
  <si>
    <t xml:space="preserve">        Drive unit ขนาด 150 วัตต์ 40  ชุด</t>
  </si>
  <si>
    <t xml:space="preserve">         ชุดละ 1,100.- บาท</t>
  </si>
  <si>
    <t xml:space="preserve">     -  วิทยุ - เทป DVD,VCD,MP3 </t>
  </si>
  <si>
    <t xml:space="preserve">         จำนวน 1 ชุด ๆละ  3,800.-</t>
  </si>
  <si>
    <t xml:space="preserve">     -  ไมค์โครโฟน ชนิด Ondersermic </t>
  </si>
  <si>
    <t xml:space="preserve">         พร้อมขาตั้ง จำนวน 1 ชุด</t>
  </si>
  <si>
    <t xml:space="preserve">         พร้อมกับ Mixercontrol 5 chanal</t>
  </si>
  <si>
    <t xml:space="preserve">     -  สายลำโพง ขนาด 2x 0.9  ม.ม. ชนิด</t>
  </si>
  <si>
    <t xml:space="preserve">         มีลวดรับแรงดึงในตัว (ชนิดเต็มพิกัด)</t>
  </si>
  <si>
    <t xml:space="preserve">         พร้อมอุปกรณ์การติดตั้ง </t>
  </si>
  <si>
    <t xml:space="preserve">         จำนวน  16,000.- เมตร</t>
  </si>
  <si>
    <t xml:space="preserve">         เป็นเงิน   222,400.- บาท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</si>
</sst>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#,##0.0"/>
    <numFmt numFmtId="206" formatCode="0.000"/>
    <numFmt numFmtId="207" formatCode="[$-409]dddd\,\ mmmm\ dd\,\ yyyy"/>
    <numFmt numFmtId="208" formatCode="_-* #,##0.000_-;\-* #,##0.000_-;_-* &quot;-&quot;??_-;_-@_-"/>
    <numFmt numFmtId="209" formatCode="_-* #,##0.0000_-;\-* #,##0.0000_-;_-* &quot;-&quot;??_-;_-@_-"/>
    <numFmt numFmtId="210" formatCode="#,##0.000"/>
    <numFmt numFmtId="211" formatCode="#,##0_ ;\-#,##0\ "/>
  </numFmts>
  <fonts count="60">
    <font>
      <sz val="10"/>
      <name val="Arial"/>
      <family val="0"/>
    </font>
    <font>
      <sz val="14"/>
      <name val="Arial"/>
      <family val="2"/>
    </font>
    <font>
      <sz val="14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sz val="16"/>
      <name val="Angsana New"/>
      <family val="1"/>
    </font>
    <font>
      <sz val="10"/>
      <name val="Angsana New"/>
      <family val="1"/>
    </font>
    <font>
      <sz val="16"/>
      <name val="Arial"/>
      <family val="2"/>
    </font>
    <font>
      <b/>
      <sz val="14"/>
      <name val="Angsana New"/>
      <family val="1"/>
    </font>
    <font>
      <sz val="14"/>
      <name val="AngsanaUPC"/>
      <family val="1"/>
    </font>
    <font>
      <b/>
      <sz val="16"/>
      <name val="CordiaUPC"/>
      <family val="2"/>
    </font>
    <font>
      <b/>
      <u val="single"/>
      <sz val="16"/>
      <name val="CordiaUPC"/>
      <family val="2"/>
    </font>
    <font>
      <sz val="16"/>
      <name val="CordiaUPC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Cordia New"/>
      <family val="2"/>
    </font>
    <font>
      <sz val="16"/>
      <name val="Cordia New"/>
      <family val="2"/>
    </font>
    <font>
      <b/>
      <u val="single"/>
      <sz val="16"/>
      <name val="Angsana New"/>
      <family val="1"/>
    </font>
    <font>
      <sz val="14"/>
      <name val="CordiaUPC"/>
      <family val="2"/>
    </font>
    <font>
      <b/>
      <sz val="18"/>
      <name val="Angsana New"/>
      <family val="1"/>
    </font>
    <font>
      <b/>
      <u val="doubleAccounting"/>
      <sz val="16"/>
      <name val="CordiaUPC"/>
      <family val="2"/>
    </font>
    <font>
      <b/>
      <u val="double"/>
      <sz val="16"/>
      <name val="CordiaUPC"/>
      <family val="2"/>
    </font>
    <font>
      <b/>
      <u val="double"/>
      <sz val="16"/>
      <name val="Angsana New"/>
      <family val="1"/>
    </font>
    <font>
      <sz val="10"/>
      <name val="Cordia New"/>
      <family val="2"/>
    </font>
    <font>
      <b/>
      <sz val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04" fontId="2" fillId="0" borderId="13" xfId="36" applyNumberFormat="1" applyFont="1" applyBorder="1" applyAlignment="1">
      <alignment/>
    </xf>
    <xf numFmtId="0" fontId="2" fillId="0" borderId="14" xfId="0" applyFont="1" applyBorder="1" applyAlignment="1">
      <alignment/>
    </xf>
    <xf numFmtId="204" fontId="2" fillId="0" borderId="14" xfId="36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3" xfId="0" applyFont="1" applyBorder="1" applyAlignment="1">
      <alignment horizontal="left"/>
    </xf>
    <xf numFmtId="0" fontId="12" fillId="0" borderId="13" xfId="0" applyFont="1" applyBorder="1" applyAlignment="1">
      <alignment/>
    </xf>
    <xf numFmtId="43" fontId="12" fillId="0" borderId="13" xfId="36" applyFont="1" applyBorder="1" applyAlignment="1">
      <alignment/>
    </xf>
    <xf numFmtId="0" fontId="11" fillId="0" borderId="0" xfId="0" applyFont="1" applyAlignment="1">
      <alignment/>
    </xf>
    <xf numFmtId="43" fontId="12" fillId="0" borderId="13" xfId="36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43" fontId="12" fillId="0" borderId="10" xfId="36" applyNumberFormat="1" applyFont="1" applyBorder="1" applyAlignment="1">
      <alignment/>
    </xf>
    <xf numFmtId="43" fontId="12" fillId="0" borderId="10" xfId="36" applyFont="1" applyBorder="1" applyAlignment="1">
      <alignment/>
    </xf>
    <xf numFmtId="43" fontId="12" fillId="0" borderId="10" xfId="36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43" fontId="12" fillId="0" borderId="0" xfId="36" applyNumberFormat="1" applyFont="1" applyAlignment="1">
      <alignment/>
    </xf>
    <xf numFmtId="0" fontId="11" fillId="0" borderId="13" xfId="0" applyFont="1" applyBorder="1" applyAlignment="1">
      <alignment/>
    </xf>
    <xf numFmtId="43" fontId="12" fillId="0" borderId="11" xfId="36" applyFont="1" applyBorder="1" applyAlignment="1">
      <alignment/>
    </xf>
    <xf numFmtId="43" fontId="12" fillId="0" borderId="11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 quotePrefix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8" xfId="0" applyFont="1" applyBorder="1" applyAlignment="1" quotePrefix="1">
      <alignment horizontal="center"/>
    </xf>
    <xf numFmtId="3" fontId="16" fillId="0" borderId="18" xfId="0" applyNumberFormat="1" applyFont="1" applyBorder="1" applyAlignment="1">
      <alignment/>
    </xf>
    <xf numFmtId="49" fontId="16" fillId="0" borderId="18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3" fontId="16" fillId="0" borderId="18" xfId="0" applyNumberFormat="1" applyFont="1" applyBorder="1" applyAlignment="1">
      <alignment horizontal="right"/>
    </xf>
    <xf numFmtId="49" fontId="16" fillId="0" borderId="18" xfId="0" applyNumberFormat="1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3" fontId="16" fillId="0" borderId="19" xfId="0" applyNumberFormat="1" applyFont="1" applyBorder="1" applyAlignment="1">
      <alignment/>
    </xf>
    <xf numFmtId="3" fontId="16" fillId="0" borderId="19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16" fillId="0" borderId="20" xfId="0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3" fontId="16" fillId="0" borderId="21" xfId="0" applyNumberFormat="1" applyFont="1" applyBorder="1" applyAlignment="1">
      <alignment horizontal="right"/>
    </xf>
    <xf numFmtId="49" fontId="16" fillId="0" borderId="21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2" xfId="0" applyFont="1" applyBorder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" fontId="12" fillId="0" borderId="13" xfId="0" applyNumberFormat="1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43" fontId="12" fillId="0" borderId="13" xfId="36" applyNumberFormat="1" applyFont="1" applyBorder="1" applyAlignment="1">
      <alignment vertical="top" wrapText="1"/>
    </xf>
    <xf numFmtId="43" fontId="12" fillId="0" borderId="10" xfId="36" applyNumberFormat="1" applyFont="1" applyBorder="1" applyAlignment="1">
      <alignment vertical="top" wrapText="1"/>
    </xf>
    <xf numFmtId="4" fontId="12" fillId="0" borderId="14" xfId="0" applyNumberFormat="1" applyFont="1" applyBorder="1" applyAlignment="1">
      <alignment vertical="top" wrapText="1"/>
    </xf>
    <xf numFmtId="43" fontId="12" fillId="0" borderId="10" xfId="36" applyFont="1" applyBorder="1" applyAlignment="1">
      <alignment vertical="top" wrapText="1"/>
    </xf>
    <xf numFmtId="2" fontId="12" fillId="0" borderId="10" xfId="0" applyNumberFormat="1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top" wrapText="1"/>
    </xf>
    <xf numFmtId="43" fontId="12" fillId="0" borderId="11" xfId="36" applyNumberFormat="1" applyFont="1" applyBorder="1" applyAlignment="1">
      <alignment/>
    </xf>
    <xf numFmtId="43" fontId="5" fillId="0" borderId="0" xfId="36" applyFont="1" applyAlignment="1">
      <alignment/>
    </xf>
    <xf numFmtId="43" fontId="5" fillId="0" borderId="0" xfId="36" applyFont="1" applyAlignment="1">
      <alignment horizontal="left"/>
    </xf>
    <xf numFmtId="0" fontId="18" fillId="0" borderId="0" xfId="0" applyFont="1" applyAlignment="1">
      <alignment horizontal="left"/>
    </xf>
    <xf numFmtId="43" fontId="5" fillId="0" borderId="20" xfId="36" applyFont="1" applyBorder="1" applyAlignment="1">
      <alignment horizontal="left"/>
    </xf>
    <xf numFmtId="43" fontId="5" fillId="0" borderId="20" xfId="36" applyFont="1" applyBorder="1" applyAlignment="1">
      <alignment/>
    </xf>
    <xf numFmtId="4" fontId="12" fillId="0" borderId="11" xfId="0" applyNumberFormat="1" applyFont="1" applyBorder="1" applyAlignment="1">
      <alignment horizontal="right" vertical="top" wrapText="1"/>
    </xf>
    <xf numFmtId="43" fontId="5" fillId="0" borderId="0" xfId="36" applyFont="1" applyBorder="1" applyAlignment="1">
      <alignment horizontal="left"/>
    </xf>
    <xf numFmtId="3" fontId="16" fillId="0" borderId="17" xfId="0" applyNumberFormat="1" applyFont="1" applyBorder="1" applyAlignment="1">
      <alignment horizontal="right"/>
    </xf>
    <xf numFmtId="3" fontId="16" fillId="0" borderId="18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9" fontId="16" fillId="0" borderId="0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12" fillId="0" borderId="0" xfId="36" applyFont="1" applyAlignment="1">
      <alignment/>
    </xf>
    <xf numFmtId="43" fontId="12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36" applyFont="1" applyAlignment="1">
      <alignment/>
    </xf>
    <xf numFmtId="1" fontId="5" fillId="0" borderId="13" xfId="0" applyNumberFormat="1" applyFont="1" applyBorder="1" applyAlignment="1">
      <alignment/>
    </xf>
    <xf numFmtId="211" fontId="3" fillId="0" borderId="13" xfId="36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0" fontId="17" fillId="0" borderId="13" xfId="0" applyFont="1" applyBorder="1" applyAlignment="1">
      <alignment/>
    </xf>
    <xf numFmtId="204" fontId="5" fillId="0" borderId="10" xfId="36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0" fillId="0" borderId="2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3" fontId="16" fillId="0" borderId="17" xfId="36" applyFont="1" applyBorder="1" applyAlignment="1">
      <alignment horizontal="right"/>
    </xf>
    <xf numFmtId="43" fontId="16" fillId="0" borderId="17" xfId="36" applyFont="1" applyBorder="1" applyAlignment="1">
      <alignment/>
    </xf>
    <xf numFmtId="43" fontId="16" fillId="0" borderId="18" xfId="36" applyFont="1" applyBorder="1" applyAlignment="1">
      <alignment/>
    </xf>
    <xf numFmtId="43" fontId="16" fillId="0" borderId="18" xfId="36" applyFont="1" applyBorder="1" applyAlignment="1">
      <alignment horizontal="center"/>
    </xf>
    <xf numFmtId="43" fontId="16" fillId="0" borderId="18" xfId="36" applyFont="1" applyBorder="1" applyAlignment="1">
      <alignment horizontal="right"/>
    </xf>
    <xf numFmtId="43" fontId="16" fillId="0" borderId="18" xfId="36" applyFont="1" applyBorder="1" applyAlignment="1">
      <alignment horizontal="left"/>
    </xf>
    <xf numFmtId="43" fontId="16" fillId="0" borderId="19" xfId="36" applyFont="1" applyBorder="1" applyAlignment="1">
      <alignment/>
    </xf>
    <xf numFmtId="43" fontId="16" fillId="0" borderId="19" xfId="36" applyFont="1" applyBorder="1" applyAlignment="1">
      <alignment horizontal="right"/>
    </xf>
    <xf numFmtId="43" fontId="16" fillId="0" borderId="22" xfId="36" applyFont="1" applyBorder="1" applyAlignment="1">
      <alignment/>
    </xf>
    <xf numFmtId="43" fontId="16" fillId="0" borderId="22" xfId="36" applyFont="1" applyBorder="1" applyAlignment="1">
      <alignment horizontal="right"/>
    </xf>
    <xf numFmtId="43" fontId="16" fillId="0" borderId="21" xfId="36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43" fontId="12" fillId="0" borderId="10" xfId="36" applyFont="1" applyBorder="1" applyAlignment="1">
      <alignment horizontal="center" vertical="top" wrapText="1"/>
    </xf>
    <xf numFmtId="43" fontId="12" fillId="0" borderId="11" xfId="36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43" fontId="20" fillId="0" borderId="10" xfId="36" applyFont="1" applyBorder="1" applyAlignment="1">
      <alignment/>
    </xf>
    <xf numFmtId="43" fontId="20" fillId="0" borderId="10" xfId="36" applyNumberFormat="1" applyFont="1" applyBorder="1" applyAlignment="1">
      <alignment/>
    </xf>
    <xf numFmtId="43" fontId="21" fillId="0" borderId="14" xfId="36" applyFont="1" applyBorder="1" applyAlignment="1">
      <alignment/>
    </xf>
    <xf numFmtId="43" fontId="21" fillId="0" borderId="14" xfId="36" applyNumberFormat="1" applyFont="1" applyBorder="1" applyAlignment="1">
      <alignment/>
    </xf>
    <xf numFmtId="204" fontId="2" fillId="0" borderId="10" xfId="36" applyNumberFormat="1" applyFont="1" applyBorder="1" applyAlignment="1">
      <alignment/>
    </xf>
    <xf numFmtId="0" fontId="1" fillId="0" borderId="10" xfId="0" applyFont="1" applyBorder="1" applyAlignment="1">
      <alignment/>
    </xf>
    <xf numFmtId="204" fontId="2" fillId="0" borderId="26" xfId="36" applyNumberFormat="1" applyFont="1" applyBorder="1" applyAlignment="1">
      <alignment/>
    </xf>
    <xf numFmtId="204" fontId="2" fillId="0" borderId="14" xfId="36" applyNumberFormat="1" applyFont="1" applyBorder="1" applyAlignment="1">
      <alignment horizontal="right"/>
    </xf>
    <xf numFmtId="204" fontId="2" fillId="0" borderId="12" xfId="36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43" fontId="12" fillId="0" borderId="14" xfId="36" applyFont="1" applyBorder="1" applyAlignment="1">
      <alignment/>
    </xf>
    <xf numFmtId="0" fontId="10" fillId="0" borderId="0" xfId="0" applyFont="1" applyBorder="1" applyAlignment="1">
      <alignment vertical="top" wrapText="1"/>
    </xf>
    <xf numFmtId="43" fontId="10" fillId="0" borderId="10" xfId="36" applyNumberFormat="1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43" fontId="10" fillId="0" borderId="14" xfId="36" applyFont="1" applyBorder="1" applyAlignment="1">
      <alignment vertical="top" wrapText="1"/>
    </xf>
    <xf numFmtId="43" fontId="10" fillId="0" borderId="14" xfId="36" applyNumberFormat="1" applyFont="1" applyBorder="1" applyAlignment="1">
      <alignment vertical="top" wrapText="1"/>
    </xf>
    <xf numFmtId="0" fontId="10" fillId="0" borderId="13" xfId="0" applyFont="1" applyBorder="1" applyAlignment="1">
      <alignment/>
    </xf>
    <xf numFmtId="43" fontId="10" fillId="0" borderId="13" xfId="36" applyNumberFormat="1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 vertical="top" wrapText="1"/>
    </xf>
    <xf numFmtId="0" fontId="12" fillId="0" borderId="12" xfId="0" applyFont="1" applyBorder="1" applyAlignment="1">
      <alignment vertical="center" wrapText="1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04" fontId="8" fillId="0" borderId="14" xfId="36" applyNumberFormat="1" applyFont="1" applyBorder="1" applyAlignment="1">
      <alignment horizontal="center"/>
    </xf>
    <xf numFmtId="204" fontId="8" fillId="0" borderId="12" xfId="36" applyNumberFormat="1" applyFont="1" applyBorder="1" applyAlignment="1">
      <alignment/>
    </xf>
    <xf numFmtId="204" fontId="8" fillId="0" borderId="14" xfId="36" applyNumberFormat="1" applyFont="1" applyBorder="1" applyAlignment="1">
      <alignment/>
    </xf>
    <xf numFmtId="204" fontId="8" fillId="0" borderId="26" xfId="36" applyNumberFormat="1" applyFont="1" applyBorder="1" applyAlignment="1">
      <alignment/>
    </xf>
    <xf numFmtId="204" fontId="8" fillId="0" borderId="14" xfId="36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204" fontId="8" fillId="0" borderId="13" xfId="36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23" xfId="36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3" fontId="8" fillId="0" borderId="13" xfId="36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204" fontId="8" fillId="0" borderId="10" xfId="36" applyNumberFormat="1" applyFont="1" applyBorder="1" applyAlignment="1">
      <alignment/>
    </xf>
    <xf numFmtId="204" fontId="8" fillId="0" borderId="12" xfId="36" applyNumberFormat="1" applyFont="1" applyBorder="1" applyAlignment="1">
      <alignment horizontal="center"/>
    </xf>
    <xf numFmtId="0" fontId="3" fillId="0" borderId="0" xfId="0" applyFont="1" applyAlignment="1">
      <alignment/>
    </xf>
    <xf numFmtId="43" fontId="3" fillId="0" borderId="0" xfId="36" applyFont="1" applyAlignment="1">
      <alignment/>
    </xf>
    <xf numFmtId="43" fontId="22" fillId="0" borderId="0" xfId="36" applyFont="1" applyAlignment="1">
      <alignment/>
    </xf>
    <xf numFmtId="43" fontId="10" fillId="0" borderId="13" xfId="36" applyFont="1" applyBorder="1" applyAlignment="1">
      <alignment vertical="top" wrapText="1"/>
    </xf>
    <xf numFmtId="0" fontId="16" fillId="0" borderId="13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15" fillId="0" borderId="14" xfId="0" applyFont="1" applyBorder="1" applyAlignment="1">
      <alignment/>
    </xf>
    <xf numFmtId="43" fontId="15" fillId="0" borderId="14" xfId="36" applyFont="1" applyBorder="1" applyAlignment="1">
      <alignment vertical="center"/>
    </xf>
    <xf numFmtId="43" fontId="15" fillId="0" borderId="11" xfId="36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43" fontId="15" fillId="0" borderId="11" xfId="0" applyNumberFormat="1" applyFont="1" applyBorder="1" applyAlignment="1">
      <alignment vertic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4" fontId="16" fillId="0" borderId="14" xfId="36" applyNumberFormat="1" applyFont="1" applyBorder="1" applyAlignment="1">
      <alignment horizontal="right" vertical="center"/>
    </xf>
    <xf numFmtId="4" fontId="15" fillId="0" borderId="14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43" fontId="16" fillId="0" borderId="14" xfId="36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/>
    </xf>
    <xf numFmtId="43" fontId="16" fillId="0" borderId="11" xfId="0" applyNumberFormat="1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43" fontId="15" fillId="0" borderId="14" xfId="36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3" fontId="16" fillId="0" borderId="14" xfId="36" applyFont="1" applyBorder="1" applyAlignment="1">
      <alignment vertical="center"/>
    </xf>
    <xf numFmtId="0" fontId="3" fillId="0" borderId="0" xfId="0" applyFont="1" applyAlignment="1">
      <alignment horizontal="center"/>
    </xf>
    <xf numFmtId="0" fontId="19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49" fontId="16" fillId="0" borderId="2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63</xdr:row>
      <xdr:rowOff>0</xdr:rowOff>
    </xdr:from>
    <xdr:to>
      <xdr:col>3</xdr:col>
      <xdr:colOff>257175</xdr:colOff>
      <xdr:row>65</xdr:row>
      <xdr:rowOff>276225</xdr:rowOff>
    </xdr:to>
    <xdr:sp>
      <xdr:nvSpPr>
        <xdr:cNvPr id="1" name="Line 1"/>
        <xdr:cNvSpPr>
          <a:spLocks/>
        </xdr:cNvSpPr>
      </xdr:nvSpPr>
      <xdr:spPr>
        <a:xfrm flipH="1">
          <a:off x="1257300" y="19783425"/>
          <a:ext cx="11715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8</xdr:col>
      <xdr:colOff>0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791200" y="19783425"/>
          <a:ext cx="11906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63</xdr:row>
      <xdr:rowOff>0</xdr:rowOff>
    </xdr:from>
    <xdr:to>
      <xdr:col>3</xdr:col>
      <xdr:colOff>257175</xdr:colOff>
      <xdr:row>65</xdr:row>
      <xdr:rowOff>276225</xdr:rowOff>
    </xdr:to>
    <xdr:sp>
      <xdr:nvSpPr>
        <xdr:cNvPr id="3" name="Line 1"/>
        <xdr:cNvSpPr>
          <a:spLocks/>
        </xdr:cNvSpPr>
      </xdr:nvSpPr>
      <xdr:spPr>
        <a:xfrm flipH="1">
          <a:off x="1257300" y="19783425"/>
          <a:ext cx="11715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8</xdr:col>
      <xdr:colOff>0</xdr:colOff>
      <xdr:row>66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5791200" y="19783425"/>
          <a:ext cx="11906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63</xdr:row>
      <xdr:rowOff>0</xdr:rowOff>
    </xdr:from>
    <xdr:to>
      <xdr:col>3</xdr:col>
      <xdr:colOff>257175</xdr:colOff>
      <xdr:row>65</xdr:row>
      <xdr:rowOff>276225</xdr:rowOff>
    </xdr:to>
    <xdr:sp>
      <xdr:nvSpPr>
        <xdr:cNvPr id="5" name="Line 1"/>
        <xdr:cNvSpPr>
          <a:spLocks/>
        </xdr:cNvSpPr>
      </xdr:nvSpPr>
      <xdr:spPr>
        <a:xfrm flipH="1">
          <a:off x="1257300" y="19783425"/>
          <a:ext cx="11715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8</xdr:col>
      <xdr:colOff>0</xdr:colOff>
      <xdr:row>66</xdr:row>
      <xdr:rowOff>0</xdr:rowOff>
    </xdr:to>
    <xdr:sp>
      <xdr:nvSpPr>
        <xdr:cNvPr id="6" name="Line 2"/>
        <xdr:cNvSpPr>
          <a:spLocks/>
        </xdr:cNvSpPr>
      </xdr:nvSpPr>
      <xdr:spPr>
        <a:xfrm flipH="1">
          <a:off x="5791200" y="19783425"/>
          <a:ext cx="11906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63</xdr:row>
      <xdr:rowOff>0</xdr:rowOff>
    </xdr:from>
    <xdr:to>
      <xdr:col>3</xdr:col>
      <xdr:colOff>257175</xdr:colOff>
      <xdr:row>65</xdr:row>
      <xdr:rowOff>276225</xdr:rowOff>
    </xdr:to>
    <xdr:sp>
      <xdr:nvSpPr>
        <xdr:cNvPr id="7" name="Line 1"/>
        <xdr:cNvSpPr>
          <a:spLocks/>
        </xdr:cNvSpPr>
      </xdr:nvSpPr>
      <xdr:spPr>
        <a:xfrm flipH="1">
          <a:off x="1257300" y="19783425"/>
          <a:ext cx="11715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8</xdr:col>
      <xdr:colOff>0</xdr:colOff>
      <xdr:row>66</xdr:row>
      <xdr:rowOff>0</xdr:rowOff>
    </xdr:to>
    <xdr:sp>
      <xdr:nvSpPr>
        <xdr:cNvPr id="8" name="Line 2"/>
        <xdr:cNvSpPr>
          <a:spLocks/>
        </xdr:cNvSpPr>
      </xdr:nvSpPr>
      <xdr:spPr>
        <a:xfrm flipH="1">
          <a:off x="5791200" y="19783425"/>
          <a:ext cx="11906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2">
      <selection activeCell="E14" sqref="E14"/>
    </sheetView>
  </sheetViews>
  <sheetFormatPr defaultColWidth="9.140625" defaultRowHeight="12.75"/>
  <cols>
    <col min="1" max="1" width="14.57421875" style="0" customWidth="1"/>
    <col min="2" max="2" width="4.00390625" style="0" customWidth="1"/>
    <col min="3" max="3" width="14.00390625" style="0" customWidth="1"/>
    <col min="4" max="4" width="4.00390625" style="0" customWidth="1"/>
    <col min="5" max="5" width="41.00390625" style="0" customWidth="1"/>
    <col min="7" max="7" width="14.00390625" style="0" customWidth="1"/>
    <col min="8" max="8" width="4.00390625" style="0" customWidth="1"/>
    <col min="10" max="10" width="18.28125" style="0" customWidth="1"/>
  </cols>
  <sheetData>
    <row r="1" spans="1:8" ht="23.25">
      <c r="A1" s="8"/>
      <c r="B1" s="8"/>
      <c r="C1" s="8"/>
      <c r="D1" s="8"/>
      <c r="E1" s="8"/>
      <c r="F1" s="8"/>
      <c r="G1" s="244" t="s">
        <v>267</v>
      </c>
      <c r="H1" s="244"/>
    </row>
    <row r="2" spans="1:8" ht="26.25">
      <c r="A2" s="8" t="s">
        <v>258</v>
      </c>
      <c r="B2" s="8"/>
      <c r="C2" s="8"/>
      <c r="D2" s="8"/>
      <c r="E2" s="8"/>
      <c r="F2" s="8"/>
      <c r="G2" s="8"/>
      <c r="H2" s="8"/>
    </row>
    <row r="3" spans="1:8" ht="23.25">
      <c r="A3" s="8" t="s">
        <v>161</v>
      </c>
      <c r="B3" s="8"/>
      <c r="C3" s="8"/>
      <c r="D3" s="8"/>
      <c r="E3" s="8"/>
      <c r="F3" s="8"/>
      <c r="G3" s="8"/>
      <c r="H3" s="8"/>
    </row>
    <row r="4" spans="1:8" ht="24.75" customHeight="1">
      <c r="A4" s="8"/>
      <c r="B4" s="245" t="s">
        <v>248</v>
      </c>
      <c r="C4" s="245"/>
      <c r="D4" s="245"/>
      <c r="E4" s="245"/>
      <c r="F4" s="246" t="s">
        <v>292</v>
      </c>
      <c r="G4" s="247"/>
      <c r="H4" s="247"/>
    </row>
    <row r="5" spans="1:8" ht="24.75" customHeight="1">
      <c r="A5" s="248" t="s">
        <v>162</v>
      </c>
      <c r="B5" s="249"/>
      <c r="C5" s="249"/>
      <c r="D5" s="249"/>
      <c r="E5" s="250" t="s">
        <v>9</v>
      </c>
      <c r="F5" s="253" t="s">
        <v>21</v>
      </c>
      <c r="G5" s="253" t="s">
        <v>163</v>
      </c>
      <c r="H5" s="256"/>
    </row>
    <row r="6" spans="1:8" ht="24.75" customHeight="1">
      <c r="A6" s="253" t="s">
        <v>94</v>
      </c>
      <c r="B6" s="256"/>
      <c r="C6" s="257" t="s">
        <v>164</v>
      </c>
      <c r="D6" s="256"/>
      <c r="E6" s="251"/>
      <c r="F6" s="254"/>
      <c r="G6" s="254" t="s">
        <v>164</v>
      </c>
      <c r="H6" s="258"/>
    </row>
    <row r="7" spans="1:8" ht="24.75" customHeight="1">
      <c r="A7" s="255" t="s">
        <v>165</v>
      </c>
      <c r="B7" s="259"/>
      <c r="C7" s="260" t="s">
        <v>165</v>
      </c>
      <c r="D7" s="259"/>
      <c r="E7" s="252"/>
      <c r="F7" s="255"/>
      <c r="G7" s="255" t="s">
        <v>165</v>
      </c>
      <c r="H7" s="259"/>
    </row>
    <row r="8" spans="1:8" ht="24.75" customHeight="1">
      <c r="A8" s="105"/>
      <c r="B8" s="11"/>
      <c r="C8" s="106">
        <v>13436142</v>
      </c>
      <c r="D8" s="107" t="s">
        <v>232</v>
      </c>
      <c r="E8" s="108" t="s">
        <v>2</v>
      </c>
      <c r="F8" s="11"/>
      <c r="G8" s="109">
        <v>16111992</v>
      </c>
      <c r="H8" s="110" t="s">
        <v>268</v>
      </c>
    </row>
    <row r="9" spans="1:8" ht="24.75" customHeight="1">
      <c r="A9" s="111"/>
      <c r="B9" s="7"/>
      <c r="C9" s="7"/>
      <c r="D9" s="7"/>
      <c r="E9" s="112" t="s">
        <v>100</v>
      </c>
      <c r="F9" s="113"/>
      <c r="G9" s="111"/>
      <c r="H9" s="114"/>
    </row>
    <row r="10" spans="1:10" ht="24.75" customHeight="1">
      <c r="A10" s="111">
        <v>82000</v>
      </c>
      <c r="B10" s="16" t="s">
        <v>5</v>
      </c>
      <c r="C10" s="111">
        <v>100038</v>
      </c>
      <c r="D10" s="115" t="s">
        <v>233</v>
      </c>
      <c r="E10" s="7" t="s">
        <v>166</v>
      </c>
      <c r="F10" s="115" t="s">
        <v>167</v>
      </c>
      <c r="G10" s="111">
        <v>388</v>
      </c>
      <c r="H10" s="115" t="s">
        <v>269</v>
      </c>
      <c r="J10" s="104"/>
    </row>
    <row r="11" spans="1:10" ht="24.75" customHeight="1">
      <c r="A11" s="111">
        <v>134000</v>
      </c>
      <c r="B11" s="16" t="s">
        <v>5</v>
      </c>
      <c r="C11" s="116">
        <v>108453</v>
      </c>
      <c r="D11" s="16" t="s">
        <v>5</v>
      </c>
      <c r="E11" s="7" t="s">
        <v>168</v>
      </c>
      <c r="F11" s="115" t="s">
        <v>169</v>
      </c>
      <c r="G11" s="116">
        <v>9470</v>
      </c>
      <c r="H11" s="115" t="s">
        <v>5</v>
      </c>
      <c r="J11" s="104"/>
    </row>
    <row r="12" spans="1:10" ht="24.75" customHeight="1">
      <c r="A12" s="111">
        <v>45000</v>
      </c>
      <c r="B12" s="16" t="s">
        <v>5</v>
      </c>
      <c r="C12" s="116">
        <v>90395</v>
      </c>
      <c r="D12" s="16">
        <v>49</v>
      </c>
      <c r="E12" s="7" t="s">
        <v>170</v>
      </c>
      <c r="F12" s="115" t="s">
        <v>171</v>
      </c>
      <c r="G12" s="117" t="s">
        <v>5</v>
      </c>
      <c r="H12" s="115" t="s">
        <v>5</v>
      </c>
      <c r="J12" s="104"/>
    </row>
    <row r="13" spans="1:10" ht="24.75" customHeight="1">
      <c r="A13" s="111">
        <v>410000</v>
      </c>
      <c r="B13" s="16" t="s">
        <v>5</v>
      </c>
      <c r="C13" s="116">
        <v>452823</v>
      </c>
      <c r="D13" s="16" t="s">
        <v>5</v>
      </c>
      <c r="E13" s="7" t="s">
        <v>172</v>
      </c>
      <c r="F13" s="115" t="s">
        <v>173</v>
      </c>
      <c r="G13" s="116">
        <v>24614</v>
      </c>
      <c r="H13" s="115" t="s">
        <v>5</v>
      </c>
      <c r="J13" s="104"/>
    </row>
    <row r="14" spans="1:10" ht="24.75" customHeight="1">
      <c r="A14" s="111">
        <v>110000</v>
      </c>
      <c r="B14" s="16" t="s">
        <v>5</v>
      </c>
      <c r="C14" s="116">
        <v>174410</v>
      </c>
      <c r="D14" s="16">
        <v>86</v>
      </c>
      <c r="E14" s="7" t="s">
        <v>245</v>
      </c>
      <c r="F14" s="115" t="s">
        <v>174</v>
      </c>
      <c r="G14" s="116">
        <v>44150</v>
      </c>
      <c r="H14" s="115" t="s">
        <v>270</v>
      </c>
      <c r="J14" s="104"/>
    </row>
    <row r="15" spans="1:10" ht="24.75" customHeight="1">
      <c r="A15" s="117" t="s">
        <v>5</v>
      </c>
      <c r="B15" s="16" t="s">
        <v>5</v>
      </c>
      <c r="C15" s="117" t="s">
        <v>5</v>
      </c>
      <c r="D15" s="115" t="s">
        <v>5</v>
      </c>
      <c r="E15" s="7" t="s">
        <v>271</v>
      </c>
      <c r="F15" s="115" t="s">
        <v>175</v>
      </c>
      <c r="G15" s="117" t="s">
        <v>5</v>
      </c>
      <c r="H15" s="115" t="s">
        <v>5</v>
      </c>
      <c r="J15" s="104"/>
    </row>
    <row r="16" spans="1:10" ht="24.75" customHeight="1">
      <c r="A16" s="116">
        <v>7516000</v>
      </c>
      <c r="B16" s="16" t="s">
        <v>5</v>
      </c>
      <c r="C16" s="111">
        <v>10100643</v>
      </c>
      <c r="D16" s="115" t="s">
        <v>268</v>
      </c>
      <c r="E16" s="7" t="s">
        <v>177</v>
      </c>
      <c r="F16" s="115" t="s">
        <v>178</v>
      </c>
      <c r="G16" s="116">
        <v>844488</v>
      </c>
      <c r="H16" s="115" t="s">
        <v>234</v>
      </c>
      <c r="J16" s="104"/>
    </row>
    <row r="17" spans="1:10" ht="24.75" customHeight="1">
      <c r="A17" s="111">
        <v>9400000</v>
      </c>
      <c r="B17" s="16" t="s">
        <v>5</v>
      </c>
      <c r="C17" s="116">
        <v>6094378</v>
      </c>
      <c r="D17" s="16" t="s">
        <v>5</v>
      </c>
      <c r="E17" s="7" t="s">
        <v>179</v>
      </c>
      <c r="F17" s="115" t="s">
        <v>180</v>
      </c>
      <c r="G17" s="117" t="s">
        <v>5</v>
      </c>
      <c r="H17" s="115" t="s">
        <v>5</v>
      </c>
      <c r="J17" s="104"/>
    </row>
    <row r="18" spans="1:10" ht="24.75" customHeight="1">
      <c r="A18" s="118">
        <f>SUM(A10:B17)</f>
        <v>17697000</v>
      </c>
      <c r="B18" s="15" t="s">
        <v>5</v>
      </c>
      <c r="C18" s="118">
        <v>17121142</v>
      </c>
      <c r="D18" s="119" t="s">
        <v>281</v>
      </c>
      <c r="E18" s="7"/>
      <c r="F18" s="113"/>
      <c r="G18" s="118">
        <v>923111</v>
      </c>
      <c r="H18" s="119" t="s">
        <v>272</v>
      </c>
      <c r="J18" s="104"/>
    </row>
    <row r="19" spans="1:10" ht="24.75" customHeight="1">
      <c r="A19" s="7"/>
      <c r="B19" s="7"/>
      <c r="C19" s="120">
        <v>287259</v>
      </c>
      <c r="D19" s="121" t="s">
        <v>282</v>
      </c>
      <c r="E19" s="17" t="s">
        <v>273</v>
      </c>
      <c r="F19" s="6"/>
      <c r="G19" s="122">
        <v>55786</v>
      </c>
      <c r="H19" s="121" t="s">
        <v>257</v>
      </c>
      <c r="J19" s="104"/>
    </row>
    <row r="20" spans="1:10" ht="24.75" customHeight="1">
      <c r="A20" s="7"/>
      <c r="B20" s="7"/>
      <c r="C20" s="111">
        <v>145998</v>
      </c>
      <c r="D20" s="115" t="s">
        <v>5</v>
      </c>
      <c r="E20" s="17" t="s">
        <v>62</v>
      </c>
      <c r="F20" s="6"/>
      <c r="G20" s="124" t="s">
        <v>5</v>
      </c>
      <c r="H20" s="115" t="s">
        <v>5</v>
      </c>
      <c r="J20" s="104"/>
    </row>
    <row r="21" spans="1:10" ht="24.75" customHeight="1">
      <c r="A21" s="7"/>
      <c r="B21" s="7"/>
      <c r="C21" s="111">
        <v>784929</v>
      </c>
      <c r="D21" s="115" t="s">
        <v>247</v>
      </c>
      <c r="E21" s="17" t="s">
        <v>274</v>
      </c>
      <c r="F21" s="6"/>
      <c r="G21" s="124" t="s">
        <v>5</v>
      </c>
      <c r="H21" s="115" t="s">
        <v>5</v>
      </c>
      <c r="J21" s="104"/>
    </row>
    <row r="22" spans="1:10" ht="24.75" customHeight="1">
      <c r="A22" s="7"/>
      <c r="B22" s="7"/>
      <c r="C22" s="111">
        <v>4859500</v>
      </c>
      <c r="D22" s="115" t="s">
        <v>5</v>
      </c>
      <c r="E22" s="17" t="s">
        <v>275</v>
      </c>
      <c r="F22" s="6"/>
      <c r="G22" s="124" t="s">
        <v>5</v>
      </c>
      <c r="H22" s="115" t="s">
        <v>19</v>
      </c>
      <c r="J22" s="104"/>
    </row>
    <row r="23" spans="1:10" ht="24.75" customHeight="1">
      <c r="A23" s="7"/>
      <c r="B23" s="7"/>
      <c r="C23" s="111">
        <v>807500</v>
      </c>
      <c r="D23" s="115" t="s">
        <v>5</v>
      </c>
      <c r="E23" s="17" t="s">
        <v>276</v>
      </c>
      <c r="F23" s="6"/>
      <c r="G23" s="123">
        <v>61572</v>
      </c>
      <c r="H23" s="115" t="s">
        <v>5</v>
      </c>
      <c r="J23" s="104"/>
    </row>
    <row r="24" spans="1:10" ht="24.75" customHeight="1">
      <c r="A24" s="7"/>
      <c r="B24" s="7"/>
      <c r="C24" s="125">
        <v>10000</v>
      </c>
      <c r="D24" s="126" t="s">
        <v>5</v>
      </c>
      <c r="E24" s="17" t="s">
        <v>277</v>
      </c>
      <c r="F24" s="6"/>
      <c r="G24" s="127" t="s">
        <v>5</v>
      </c>
      <c r="H24" s="128" t="s">
        <v>5</v>
      </c>
      <c r="J24" s="104"/>
    </row>
    <row r="25" spans="1:10" ht="24.75" customHeight="1">
      <c r="A25" s="7"/>
      <c r="B25" s="7"/>
      <c r="C25" s="7"/>
      <c r="D25" s="7"/>
      <c r="E25" s="7"/>
      <c r="F25" s="7"/>
      <c r="G25" s="7"/>
      <c r="H25" s="7"/>
      <c r="J25" s="104"/>
    </row>
    <row r="26" spans="1:10" ht="24.75" customHeight="1">
      <c r="A26" s="7"/>
      <c r="B26" s="7"/>
      <c r="C26" s="7"/>
      <c r="D26" s="7"/>
      <c r="E26" s="7"/>
      <c r="F26" s="7"/>
      <c r="G26" s="7"/>
      <c r="H26" s="7"/>
      <c r="J26" s="104"/>
    </row>
    <row r="27" spans="1:10" ht="24.75" customHeight="1">
      <c r="A27" s="7"/>
      <c r="B27" s="7"/>
      <c r="C27" s="7"/>
      <c r="D27" s="7"/>
      <c r="E27" s="7"/>
      <c r="F27" s="7"/>
      <c r="G27" s="7"/>
      <c r="H27" s="7"/>
      <c r="J27" s="104"/>
    </row>
    <row r="28" spans="1:10" ht="24.75" customHeight="1">
      <c r="A28" s="7"/>
      <c r="B28" s="7"/>
      <c r="C28" s="118">
        <v>6895186</v>
      </c>
      <c r="D28" s="119" t="s">
        <v>283</v>
      </c>
      <c r="E28" s="7"/>
      <c r="F28" s="7"/>
      <c r="G28" s="118">
        <v>117358</v>
      </c>
      <c r="H28" s="119" t="s">
        <v>257</v>
      </c>
      <c r="J28" s="103"/>
    </row>
    <row r="29" spans="1:8" ht="24.75" customHeight="1">
      <c r="A29" s="7"/>
      <c r="B29" s="7"/>
      <c r="C29" s="118">
        <v>24016328</v>
      </c>
      <c r="D29" s="15">
        <v>98</v>
      </c>
      <c r="E29" s="129"/>
      <c r="F29" s="7"/>
      <c r="G29" s="118">
        <v>1040470</v>
      </c>
      <c r="H29" s="119" t="s">
        <v>280</v>
      </c>
    </row>
    <row r="30" spans="1:8" ht="24.75" customHeight="1">
      <c r="A30" s="10"/>
      <c r="B30" s="10"/>
      <c r="C30" s="27"/>
      <c r="D30" s="10"/>
      <c r="E30" s="25"/>
      <c r="F30" s="10"/>
      <c r="G30" s="27"/>
      <c r="H30" s="130"/>
    </row>
    <row r="31" spans="1:8" ht="24.75" customHeight="1">
      <c r="A31" s="10"/>
      <c r="B31" s="10"/>
      <c r="C31" s="27"/>
      <c r="D31" s="10"/>
      <c r="E31" s="25"/>
      <c r="F31" s="10"/>
      <c r="G31" s="27"/>
      <c r="H31" s="130"/>
    </row>
    <row r="32" spans="1:8" ht="24.75" customHeight="1">
      <c r="A32" s="10"/>
      <c r="B32" s="10"/>
      <c r="C32" s="27"/>
      <c r="D32" s="10"/>
      <c r="E32" s="25"/>
      <c r="F32" s="10"/>
      <c r="G32" s="27"/>
      <c r="H32" s="130"/>
    </row>
    <row r="33" spans="1:8" ht="24.75" customHeight="1">
      <c r="A33" s="10"/>
      <c r="B33" s="10"/>
      <c r="C33" s="27"/>
      <c r="D33" s="10"/>
      <c r="E33" s="25"/>
      <c r="F33" s="10"/>
      <c r="G33" s="27"/>
      <c r="H33" s="130"/>
    </row>
    <row r="34" spans="1:8" ht="24.75" customHeight="1">
      <c r="A34" s="10"/>
      <c r="B34" s="10"/>
      <c r="C34" s="27"/>
      <c r="D34" s="10"/>
      <c r="E34" s="25"/>
      <c r="F34" s="10"/>
      <c r="G34" s="27"/>
      <c r="H34" s="130"/>
    </row>
    <row r="35" spans="1:8" ht="24.75" customHeight="1">
      <c r="A35" s="10"/>
      <c r="B35" s="10"/>
      <c r="C35" s="27"/>
      <c r="D35" s="10"/>
      <c r="E35" s="25"/>
      <c r="F35" s="10"/>
      <c r="G35" s="27"/>
      <c r="H35" s="130"/>
    </row>
    <row r="36" spans="1:8" ht="24.75" customHeight="1">
      <c r="A36" s="260" t="s">
        <v>81</v>
      </c>
      <c r="B36" s="260"/>
      <c r="C36" s="260"/>
      <c r="D36" s="260"/>
      <c r="E36" s="260"/>
      <c r="F36" s="260"/>
      <c r="G36" s="266"/>
      <c r="H36" s="266"/>
    </row>
    <row r="37" spans="1:8" ht="24.75" customHeight="1">
      <c r="A37" s="248" t="s">
        <v>162</v>
      </c>
      <c r="B37" s="249"/>
      <c r="C37" s="249"/>
      <c r="D37" s="249"/>
      <c r="E37" s="250" t="s">
        <v>9</v>
      </c>
      <c r="F37" s="253" t="s">
        <v>21</v>
      </c>
      <c r="G37" s="253" t="s">
        <v>163</v>
      </c>
      <c r="H37" s="256"/>
    </row>
    <row r="38" spans="1:8" ht="24.75" customHeight="1">
      <c r="A38" s="253" t="s">
        <v>94</v>
      </c>
      <c r="B38" s="256"/>
      <c r="C38" s="263" t="s">
        <v>164</v>
      </c>
      <c r="D38" s="264"/>
      <c r="E38" s="251"/>
      <c r="F38" s="254"/>
      <c r="G38" s="254" t="s">
        <v>164</v>
      </c>
      <c r="H38" s="258"/>
    </row>
    <row r="39" spans="1:8" ht="24.75" customHeight="1">
      <c r="A39" s="255" t="s">
        <v>165</v>
      </c>
      <c r="B39" s="259"/>
      <c r="C39" s="260" t="s">
        <v>165</v>
      </c>
      <c r="D39" s="259"/>
      <c r="E39" s="252"/>
      <c r="F39" s="255"/>
      <c r="G39" s="261" t="s">
        <v>165</v>
      </c>
      <c r="H39" s="262"/>
    </row>
    <row r="40" spans="1:8" ht="24.75" customHeight="1">
      <c r="A40" s="105"/>
      <c r="B40" s="11"/>
      <c r="C40" s="106"/>
      <c r="D40" s="131"/>
      <c r="E40" s="132" t="s">
        <v>181</v>
      </c>
      <c r="F40" s="11"/>
      <c r="G40" s="111"/>
      <c r="H40" s="114"/>
    </row>
    <row r="41" spans="1:10" ht="24.75" customHeight="1">
      <c r="A41" s="111">
        <v>1610967</v>
      </c>
      <c r="B41" s="16" t="s">
        <v>5</v>
      </c>
      <c r="C41" s="116">
        <v>591249</v>
      </c>
      <c r="D41" s="16" t="s">
        <v>5</v>
      </c>
      <c r="E41" s="7" t="s">
        <v>33</v>
      </c>
      <c r="F41" s="115" t="s">
        <v>34</v>
      </c>
      <c r="G41" s="116">
        <v>23594</v>
      </c>
      <c r="H41" s="115" t="s">
        <v>5</v>
      </c>
      <c r="J41" s="104"/>
    </row>
    <row r="42" spans="1:10" ht="24.75" customHeight="1">
      <c r="A42" s="111">
        <v>3393300</v>
      </c>
      <c r="B42" s="16" t="s">
        <v>5</v>
      </c>
      <c r="C42" s="116">
        <v>3555783</v>
      </c>
      <c r="D42" s="16" t="s">
        <v>5</v>
      </c>
      <c r="E42" s="7" t="s">
        <v>114</v>
      </c>
      <c r="F42" s="115" t="s">
        <v>182</v>
      </c>
      <c r="G42" s="116">
        <v>316310</v>
      </c>
      <c r="H42" s="115" t="s">
        <v>5</v>
      </c>
      <c r="J42" s="104"/>
    </row>
    <row r="43" spans="1:10" ht="24.75" customHeight="1">
      <c r="A43" s="111">
        <v>884700</v>
      </c>
      <c r="B43" s="16" t="s">
        <v>5</v>
      </c>
      <c r="C43" s="116">
        <v>886010</v>
      </c>
      <c r="D43" s="16" t="s">
        <v>5</v>
      </c>
      <c r="E43" s="7" t="s">
        <v>115</v>
      </c>
      <c r="F43" s="115" t="s">
        <v>183</v>
      </c>
      <c r="G43" s="116">
        <v>95150</v>
      </c>
      <c r="H43" s="115" t="s">
        <v>5</v>
      </c>
      <c r="J43" s="104"/>
    </row>
    <row r="44" spans="1:10" ht="24.75" customHeight="1">
      <c r="A44" s="111">
        <v>955800</v>
      </c>
      <c r="B44" s="16" t="s">
        <v>5</v>
      </c>
      <c r="C44" s="116">
        <v>221927</v>
      </c>
      <c r="D44" s="16" t="s">
        <v>5</v>
      </c>
      <c r="E44" s="7" t="s">
        <v>38</v>
      </c>
      <c r="F44" s="115" t="s">
        <v>184</v>
      </c>
      <c r="G44" s="116">
        <v>39968</v>
      </c>
      <c r="H44" s="115" t="s">
        <v>5</v>
      </c>
      <c r="J44" s="104"/>
    </row>
    <row r="45" spans="1:10" ht="24.75" customHeight="1">
      <c r="A45" s="111">
        <v>4573100</v>
      </c>
      <c r="B45" s="16" t="s">
        <v>5</v>
      </c>
      <c r="C45" s="116">
        <v>3251961</v>
      </c>
      <c r="D45" s="16">
        <v>97</v>
      </c>
      <c r="E45" s="7" t="s">
        <v>39</v>
      </c>
      <c r="F45" s="115" t="s">
        <v>185</v>
      </c>
      <c r="G45" s="116">
        <v>455751</v>
      </c>
      <c r="H45" s="115" t="s">
        <v>288</v>
      </c>
      <c r="J45" s="104"/>
    </row>
    <row r="46" spans="1:10" ht="24.75" customHeight="1">
      <c r="A46" s="111">
        <v>1913100</v>
      </c>
      <c r="B46" s="16" t="s">
        <v>5</v>
      </c>
      <c r="C46" s="116">
        <v>1570474</v>
      </c>
      <c r="D46" s="16">
        <v>72</v>
      </c>
      <c r="E46" s="7" t="s">
        <v>40</v>
      </c>
      <c r="F46" s="115" t="s">
        <v>187</v>
      </c>
      <c r="G46" s="116">
        <v>435455</v>
      </c>
      <c r="H46" s="115" t="s">
        <v>176</v>
      </c>
      <c r="J46" s="104"/>
    </row>
    <row r="47" spans="1:10" ht="24.75" customHeight="1">
      <c r="A47" s="116">
        <v>510000</v>
      </c>
      <c r="B47" s="16" t="s">
        <v>5</v>
      </c>
      <c r="C47" s="116">
        <v>467024</v>
      </c>
      <c r="D47" s="115" t="s">
        <v>284</v>
      </c>
      <c r="E47" s="7" t="s">
        <v>41</v>
      </c>
      <c r="F47" s="115" t="s">
        <v>188</v>
      </c>
      <c r="G47" s="116">
        <v>66767</v>
      </c>
      <c r="H47" s="115" t="s">
        <v>285</v>
      </c>
      <c r="J47" s="104"/>
    </row>
    <row r="48" spans="1:10" ht="24.75" customHeight="1">
      <c r="A48" s="116">
        <v>873100</v>
      </c>
      <c r="B48" s="16" t="s">
        <v>5</v>
      </c>
      <c r="C48" s="116">
        <v>873100</v>
      </c>
      <c r="D48" s="16"/>
      <c r="E48" s="7" t="s">
        <v>42</v>
      </c>
      <c r="F48" s="115" t="s">
        <v>189</v>
      </c>
      <c r="G48" s="116">
        <v>15000</v>
      </c>
      <c r="H48" s="115" t="s">
        <v>5</v>
      </c>
      <c r="J48" s="104"/>
    </row>
    <row r="49" spans="1:10" ht="24.75" customHeight="1">
      <c r="A49" s="116">
        <v>856300</v>
      </c>
      <c r="B49" s="16" t="s">
        <v>5</v>
      </c>
      <c r="C49" s="116">
        <v>665234</v>
      </c>
      <c r="D49" s="16">
        <v>90</v>
      </c>
      <c r="E49" s="7" t="s">
        <v>116</v>
      </c>
      <c r="F49" s="115" t="s">
        <v>190</v>
      </c>
      <c r="G49" s="116">
        <v>96244</v>
      </c>
      <c r="H49" s="115" t="s">
        <v>232</v>
      </c>
      <c r="J49" s="104"/>
    </row>
    <row r="50" spans="1:10" ht="24.75" customHeight="1">
      <c r="A50" s="116">
        <v>2100000</v>
      </c>
      <c r="B50" s="16" t="s">
        <v>5</v>
      </c>
      <c r="C50" s="117" t="s">
        <v>5</v>
      </c>
      <c r="D50" s="16" t="s">
        <v>5</v>
      </c>
      <c r="E50" s="7" t="s">
        <v>44</v>
      </c>
      <c r="F50" s="115" t="s">
        <v>191</v>
      </c>
      <c r="G50" s="117" t="s">
        <v>5</v>
      </c>
      <c r="H50" s="115" t="s">
        <v>5</v>
      </c>
      <c r="J50" s="104"/>
    </row>
    <row r="51" spans="1:10" ht="24.75" customHeight="1">
      <c r="A51" s="133">
        <v>25000</v>
      </c>
      <c r="B51" s="16" t="s">
        <v>5</v>
      </c>
      <c r="C51" s="116">
        <v>25000</v>
      </c>
      <c r="D51" s="16" t="s">
        <v>5</v>
      </c>
      <c r="E51" s="7" t="s">
        <v>192</v>
      </c>
      <c r="F51" s="16">
        <v>550</v>
      </c>
      <c r="G51" s="117" t="s">
        <v>5</v>
      </c>
      <c r="H51" s="16" t="s">
        <v>5</v>
      </c>
      <c r="J51" s="104"/>
    </row>
    <row r="52" spans="1:10" ht="24.75" customHeight="1">
      <c r="A52" s="134">
        <f>SUM(A41:A51)</f>
        <v>17695367</v>
      </c>
      <c r="B52" s="15" t="s">
        <v>5</v>
      </c>
      <c r="C52" s="134">
        <v>12107764</v>
      </c>
      <c r="D52" s="119" t="s">
        <v>285</v>
      </c>
      <c r="E52" s="7"/>
      <c r="F52" s="7"/>
      <c r="G52" s="134">
        <v>1544241</v>
      </c>
      <c r="H52" s="119" t="s">
        <v>289</v>
      </c>
      <c r="J52" s="103"/>
    </row>
    <row r="53" spans="1:10" ht="24.75" customHeight="1">
      <c r="A53" s="7"/>
      <c r="B53" s="7"/>
      <c r="C53" s="116">
        <v>3287800</v>
      </c>
      <c r="D53" s="16" t="s">
        <v>5</v>
      </c>
      <c r="E53" s="7" t="s">
        <v>129</v>
      </c>
      <c r="F53" s="16">
        <v>700</v>
      </c>
      <c r="G53" s="116">
        <v>965000</v>
      </c>
      <c r="H53" s="16" t="s">
        <v>5</v>
      </c>
      <c r="J53" s="103"/>
    </row>
    <row r="54" spans="1:10" ht="24.75" customHeight="1">
      <c r="A54" s="7"/>
      <c r="B54" s="7"/>
      <c r="C54" s="111">
        <v>476693</v>
      </c>
      <c r="D54" s="115" t="s">
        <v>286</v>
      </c>
      <c r="E54" s="7" t="s">
        <v>278</v>
      </c>
      <c r="F54" s="16">
        <v>900</v>
      </c>
      <c r="G54" s="116">
        <v>8892</v>
      </c>
      <c r="H54" s="115" t="s">
        <v>290</v>
      </c>
      <c r="J54" s="103"/>
    </row>
    <row r="55" spans="1:10" ht="24.75" customHeight="1">
      <c r="A55" s="7"/>
      <c r="B55" s="7"/>
      <c r="C55" s="135">
        <v>781209</v>
      </c>
      <c r="D55" s="16">
        <v>42</v>
      </c>
      <c r="E55" s="7" t="s">
        <v>276</v>
      </c>
      <c r="F55" s="16"/>
      <c r="G55" s="116">
        <v>64504</v>
      </c>
      <c r="H55" s="16" t="s">
        <v>5</v>
      </c>
      <c r="J55" s="103"/>
    </row>
    <row r="56" spans="1:10" ht="24.75" customHeight="1">
      <c r="A56" s="7"/>
      <c r="B56" s="7"/>
      <c r="C56" s="136">
        <v>178269</v>
      </c>
      <c r="D56" s="16">
        <v>76</v>
      </c>
      <c r="E56" s="7" t="s">
        <v>279</v>
      </c>
      <c r="F56" s="115"/>
      <c r="G56" s="117" t="s">
        <v>5</v>
      </c>
      <c r="H56" s="16" t="s">
        <v>5</v>
      </c>
      <c r="J56" s="103"/>
    </row>
    <row r="57" spans="1:10" ht="24.75" customHeight="1">
      <c r="A57" s="7"/>
      <c r="B57" s="7"/>
      <c r="C57" s="116">
        <v>4853500</v>
      </c>
      <c r="D57" s="16" t="s">
        <v>5</v>
      </c>
      <c r="E57" s="7" t="s">
        <v>274</v>
      </c>
      <c r="F57" s="115"/>
      <c r="G57" s="117" t="s">
        <v>5</v>
      </c>
      <c r="H57" s="16" t="s">
        <v>5</v>
      </c>
      <c r="J57" s="103"/>
    </row>
    <row r="58" spans="1:10" ht="24.75" customHeight="1">
      <c r="A58" s="7"/>
      <c r="B58" s="7"/>
      <c r="C58" s="116">
        <v>691500</v>
      </c>
      <c r="D58" s="16" t="s">
        <v>5</v>
      </c>
      <c r="E58" s="7" t="s">
        <v>275</v>
      </c>
      <c r="F58" s="115"/>
      <c r="G58" s="117" t="s">
        <v>5</v>
      </c>
      <c r="H58" s="16" t="s">
        <v>5</v>
      </c>
      <c r="J58" s="103"/>
    </row>
    <row r="59" spans="1:10" ht="24.75" customHeight="1">
      <c r="A59" s="7"/>
      <c r="B59" s="7"/>
      <c r="C59" s="117" t="s">
        <v>5</v>
      </c>
      <c r="D59" s="16" t="s">
        <v>5</v>
      </c>
      <c r="E59" s="7" t="s">
        <v>193</v>
      </c>
      <c r="F59" s="115"/>
      <c r="G59" s="116">
        <v>132220</v>
      </c>
      <c r="H59" s="16" t="s">
        <v>5</v>
      </c>
      <c r="J59" s="103"/>
    </row>
    <row r="60" spans="1:10" ht="24.75" customHeight="1">
      <c r="A60" s="7"/>
      <c r="B60" s="7"/>
      <c r="C60" s="117" t="s">
        <v>5</v>
      </c>
      <c r="D60" s="16" t="s">
        <v>5</v>
      </c>
      <c r="E60" s="7" t="s">
        <v>249</v>
      </c>
      <c r="F60" s="115"/>
      <c r="G60" s="116">
        <v>105000</v>
      </c>
      <c r="H60" s="16" t="s">
        <v>5</v>
      </c>
      <c r="J60" s="103"/>
    </row>
    <row r="61" spans="1:10" ht="24.75" customHeight="1">
      <c r="A61" s="7"/>
      <c r="B61" s="7"/>
      <c r="C61" s="133">
        <v>743129</v>
      </c>
      <c r="D61" s="115" t="s">
        <v>5</v>
      </c>
      <c r="E61" s="7" t="s">
        <v>132</v>
      </c>
      <c r="F61" s="115"/>
      <c r="G61" s="117" t="s">
        <v>5</v>
      </c>
      <c r="H61" s="115" t="s">
        <v>5</v>
      </c>
      <c r="J61" s="103"/>
    </row>
    <row r="62" spans="1:10" ht="24.75" customHeight="1">
      <c r="A62" s="7"/>
      <c r="B62" s="7"/>
      <c r="C62" s="118">
        <v>11012102</v>
      </c>
      <c r="D62" s="119" t="s">
        <v>287</v>
      </c>
      <c r="E62" s="7"/>
      <c r="F62" s="7"/>
      <c r="G62" s="118">
        <v>1275616</v>
      </c>
      <c r="H62" s="119" t="s">
        <v>290</v>
      </c>
      <c r="J62" s="103"/>
    </row>
    <row r="63" spans="1:8" ht="24.75" customHeight="1">
      <c r="A63" s="7"/>
      <c r="B63" s="7"/>
      <c r="C63" s="118">
        <v>23119866</v>
      </c>
      <c r="D63" s="119" t="s">
        <v>246</v>
      </c>
      <c r="E63" s="129" t="s">
        <v>195</v>
      </c>
      <c r="F63" s="7"/>
      <c r="G63" s="118">
        <v>2819857</v>
      </c>
      <c r="H63" s="119" t="s">
        <v>250</v>
      </c>
    </row>
    <row r="64" spans="1:8" ht="24.75" customHeight="1">
      <c r="A64" s="7"/>
      <c r="B64" s="7"/>
      <c r="C64" s="7"/>
      <c r="D64" s="7"/>
      <c r="E64" s="16" t="s">
        <v>196</v>
      </c>
      <c r="F64" s="7"/>
      <c r="G64" s="111"/>
      <c r="H64" s="7"/>
    </row>
    <row r="65" spans="1:8" ht="24.75" customHeight="1">
      <c r="A65" s="7"/>
      <c r="B65" s="7"/>
      <c r="C65" s="7"/>
      <c r="D65" s="7"/>
      <c r="E65" s="7" t="s">
        <v>197</v>
      </c>
      <c r="F65" s="7"/>
      <c r="G65" s="111"/>
      <c r="H65" s="7"/>
    </row>
    <row r="66" spans="1:8" ht="24.75" customHeight="1">
      <c r="A66" s="7"/>
      <c r="B66" s="7"/>
      <c r="C66" s="7"/>
      <c r="D66" s="7"/>
      <c r="E66" s="16" t="s">
        <v>198</v>
      </c>
      <c r="F66" s="7"/>
      <c r="G66" s="111"/>
      <c r="H66" s="7"/>
    </row>
    <row r="67" spans="1:8" ht="24.75" customHeight="1" thickBot="1">
      <c r="A67" s="7"/>
      <c r="B67" s="7"/>
      <c r="C67" s="137">
        <v>14332605</v>
      </c>
      <c r="D67" s="138" t="s">
        <v>291</v>
      </c>
      <c r="E67" s="129" t="s">
        <v>199</v>
      </c>
      <c r="F67" s="7"/>
      <c r="G67" s="137">
        <v>14332605</v>
      </c>
      <c r="H67" s="138" t="s">
        <v>291</v>
      </c>
    </row>
    <row r="68" spans="1:8" ht="24.75" customHeight="1" thickTop="1">
      <c r="A68" s="10"/>
      <c r="B68" s="10"/>
      <c r="C68" s="27"/>
      <c r="D68" s="139"/>
      <c r="E68" s="25"/>
      <c r="F68" s="10"/>
      <c r="G68" s="27"/>
      <c r="H68" s="139"/>
    </row>
    <row r="69" spans="1:8" ht="24.75" customHeight="1">
      <c r="A69" s="265" t="s">
        <v>200</v>
      </c>
      <c r="B69" s="265"/>
      <c r="C69" s="265"/>
      <c r="D69" s="265"/>
      <c r="E69" s="26" t="s">
        <v>201</v>
      </c>
      <c r="F69" s="265" t="s">
        <v>150</v>
      </c>
      <c r="G69" s="265"/>
      <c r="H69" s="265"/>
    </row>
    <row r="70" spans="1:8" ht="24.75" customHeight="1">
      <c r="A70" s="265" t="s">
        <v>202</v>
      </c>
      <c r="B70" s="265"/>
      <c r="C70" s="265"/>
      <c r="D70" s="265"/>
      <c r="E70" s="26" t="s">
        <v>203</v>
      </c>
      <c r="F70" s="265" t="s">
        <v>66</v>
      </c>
      <c r="G70" s="265"/>
      <c r="H70" s="265"/>
    </row>
    <row r="71" spans="1:8" ht="24">
      <c r="A71" s="36"/>
      <c r="B71" s="36"/>
      <c r="C71" s="36"/>
      <c r="D71" s="36"/>
      <c r="E71" s="36"/>
      <c r="F71" s="36"/>
      <c r="G71" s="36"/>
      <c r="H71" s="36"/>
    </row>
    <row r="72" spans="1:8" ht="24">
      <c r="A72" s="36"/>
      <c r="B72" s="36"/>
      <c r="C72" s="36"/>
      <c r="D72" s="36"/>
      <c r="E72" s="36"/>
      <c r="F72" s="36"/>
      <c r="G72" s="36"/>
      <c r="H72" s="36"/>
    </row>
    <row r="73" spans="1:8" ht="24">
      <c r="A73" s="36"/>
      <c r="B73" s="36"/>
      <c r="C73" s="36"/>
      <c r="D73" s="36"/>
      <c r="E73" s="36"/>
      <c r="F73" s="36"/>
      <c r="G73" s="36"/>
      <c r="H73" s="36"/>
    </row>
    <row r="74" spans="1:8" ht="24">
      <c r="A74" s="36"/>
      <c r="B74" s="36"/>
      <c r="C74" s="36"/>
      <c r="D74" s="36"/>
      <c r="E74" s="36"/>
      <c r="F74" s="36"/>
      <c r="G74" s="36"/>
      <c r="H74" s="36"/>
    </row>
    <row r="75" spans="1:8" ht="24">
      <c r="A75" s="36"/>
      <c r="B75" s="36"/>
      <c r="C75" s="36"/>
      <c r="D75" s="36"/>
      <c r="E75" s="36"/>
      <c r="F75" s="36"/>
      <c r="G75" s="36"/>
      <c r="H75" s="36"/>
    </row>
    <row r="76" spans="1:8" ht="24">
      <c r="A76" s="36"/>
      <c r="B76" s="36"/>
      <c r="C76" s="36"/>
      <c r="D76" s="36"/>
      <c r="E76" s="36"/>
      <c r="F76" s="36"/>
      <c r="G76" s="36"/>
      <c r="H76" s="36"/>
    </row>
    <row r="77" spans="1:8" ht="24">
      <c r="A77" s="36"/>
      <c r="B77" s="36"/>
      <c r="C77" s="36"/>
      <c r="D77" s="36"/>
      <c r="E77" s="101"/>
      <c r="F77" s="36"/>
      <c r="G77" s="36"/>
      <c r="H77" s="36"/>
    </row>
    <row r="78" spans="1:8" ht="24">
      <c r="A78" s="36"/>
      <c r="B78" s="36"/>
      <c r="C78" s="36"/>
      <c r="D78" s="36"/>
      <c r="E78" s="101"/>
      <c r="F78" s="36"/>
      <c r="G78" s="36"/>
      <c r="H78" s="36"/>
    </row>
    <row r="79" spans="1:8" ht="24">
      <c r="A79" s="36"/>
      <c r="B79" s="36"/>
      <c r="C79" s="36"/>
      <c r="D79" s="36"/>
      <c r="E79" s="102"/>
      <c r="F79" s="36"/>
      <c r="G79" s="36"/>
      <c r="H79" s="36"/>
    </row>
    <row r="80" spans="1:8" ht="24">
      <c r="A80" s="36"/>
      <c r="B80" s="36"/>
      <c r="C80" s="36"/>
      <c r="D80" s="36"/>
      <c r="E80" s="36"/>
      <c r="F80" s="36"/>
      <c r="G80" s="36"/>
      <c r="H80" s="36"/>
    </row>
    <row r="81" spans="1:8" ht="24">
      <c r="A81" s="36"/>
      <c r="B81" s="36"/>
      <c r="C81" s="36"/>
      <c r="D81" s="36"/>
      <c r="E81" s="36"/>
      <c r="F81" s="36"/>
      <c r="G81" s="36"/>
      <c r="H81" s="36"/>
    </row>
    <row r="82" spans="1:8" ht="24">
      <c r="A82" s="36"/>
      <c r="B82" s="36"/>
      <c r="C82" s="36"/>
      <c r="D82" s="36"/>
      <c r="E82" s="36"/>
      <c r="F82" s="36"/>
      <c r="G82" s="36"/>
      <c r="H82" s="36"/>
    </row>
    <row r="83" spans="1:8" ht="24">
      <c r="A83" s="36"/>
      <c r="B83" s="36"/>
      <c r="C83" s="36"/>
      <c r="D83" s="36"/>
      <c r="E83" s="36"/>
      <c r="F83" s="36"/>
      <c r="G83" s="36"/>
      <c r="H83" s="36"/>
    </row>
    <row r="84" spans="1:8" ht="24">
      <c r="A84" s="36"/>
      <c r="B84" s="36"/>
      <c r="C84" s="36"/>
      <c r="D84" s="36"/>
      <c r="E84" s="36"/>
      <c r="F84" s="36"/>
      <c r="G84" s="36"/>
      <c r="H84" s="36"/>
    </row>
  </sheetData>
  <sheetProtection/>
  <mergeCells count="28">
    <mergeCell ref="G1:H1"/>
    <mergeCell ref="A69:D69"/>
    <mergeCell ref="F69:H69"/>
    <mergeCell ref="A70:D70"/>
    <mergeCell ref="F70:H70"/>
    <mergeCell ref="A36:H36"/>
    <mergeCell ref="A37:D37"/>
    <mergeCell ref="E37:E39"/>
    <mergeCell ref="F37:F39"/>
    <mergeCell ref="A39:B39"/>
    <mergeCell ref="C39:D39"/>
    <mergeCell ref="G39:H39"/>
    <mergeCell ref="A38:B38"/>
    <mergeCell ref="C38:D38"/>
    <mergeCell ref="G38:H38"/>
    <mergeCell ref="C7:D7"/>
    <mergeCell ref="G7:H7"/>
    <mergeCell ref="G37:H37"/>
    <mergeCell ref="B4:E4"/>
    <mergeCell ref="F4:H4"/>
    <mergeCell ref="A5:D5"/>
    <mergeCell ref="E5:E7"/>
    <mergeCell ref="F5:F7"/>
    <mergeCell ref="G5:H5"/>
    <mergeCell ref="A6:B6"/>
    <mergeCell ref="C6:D6"/>
    <mergeCell ref="G6:H6"/>
    <mergeCell ref="A7:B7"/>
  </mergeCells>
  <printOptions/>
  <pageMargins left="0.3937007874015748" right="0.03937007874015748" top="0" bottom="0" header="0.5118110236220472" footer="0.5118110236220472"/>
  <pageSetup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48.7109375" style="0" customWidth="1"/>
    <col min="2" max="2" width="14.57421875" style="0" customWidth="1"/>
    <col min="3" max="3" width="15.7109375" style="0" customWidth="1"/>
    <col min="4" max="4" width="48.140625" style="0" customWidth="1"/>
    <col min="5" max="5" width="14.7109375" style="0" customWidth="1"/>
    <col min="6" max="6" width="15.57421875" style="0" customWidth="1"/>
    <col min="7" max="7" width="20.7109375" style="0" customWidth="1"/>
    <col min="8" max="8" width="16.28125" style="0" customWidth="1"/>
    <col min="10" max="10" width="18.140625" style="0" customWidth="1"/>
    <col min="12" max="12" width="13.00390625" style="0" customWidth="1"/>
  </cols>
  <sheetData>
    <row r="1" spans="1:8" ht="22.5" customHeight="1">
      <c r="A1" s="268" t="s">
        <v>51</v>
      </c>
      <c r="B1" s="268"/>
      <c r="C1" s="268"/>
      <c r="D1" s="268"/>
      <c r="E1" s="268"/>
      <c r="F1" s="268"/>
      <c r="G1" s="8"/>
      <c r="H1" s="9"/>
    </row>
    <row r="2" spans="1:8" ht="22.5" customHeight="1">
      <c r="A2" s="268" t="s">
        <v>52</v>
      </c>
      <c r="B2" s="268"/>
      <c r="C2" s="268"/>
      <c r="D2" s="268"/>
      <c r="E2" s="268"/>
      <c r="F2" s="268"/>
      <c r="G2" s="8"/>
      <c r="H2" s="9"/>
    </row>
    <row r="3" spans="1:8" ht="22.5" customHeight="1">
      <c r="A3" s="268" t="s">
        <v>303</v>
      </c>
      <c r="B3" s="268"/>
      <c r="C3" s="268"/>
      <c r="D3" s="268"/>
      <c r="E3" s="268"/>
      <c r="F3" s="268"/>
      <c r="G3" s="8"/>
      <c r="H3" s="9"/>
    </row>
    <row r="4" spans="1:8" ht="22.5" customHeight="1">
      <c r="A4" s="30" t="s">
        <v>53</v>
      </c>
      <c r="B4" s="31"/>
      <c r="C4" s="32"/>
      <c r="D4" s="42" t="s">
        <v>54</v>
      </c>
      <c r="E4" s="34"/>
      <c r="F4" s="34"/>
      <c r="G4" s="8"/>
      <c r="H4" s="9"/>
    </row>
    <row r="5" spans="1:8" ht="22.5" customHeight="1">
      <c r="A5" s="35" t="s">
        <v>55</v>
      </c>
      <c r="B5" s="35"/>
      <c r="C5" s="169">
        <v>20852273.23</v>
      </c>
      <c r="D5" s="36" t="s">
        <v>56</v>
      </c>
      <c r="E5" s="37"/>
      <c r="F5" s="170">
        <v>20852273.23</v>
      </c>
      <c r="G5" s="8"/>
      <c r="H5" s="89"/>
    </row>
    <row r="6" spans="1:8" ht="22.5" customHeight="1">
      <c r="A6" s="35" t="s">
        <v>224</v>
      </c>
      <c r="B6" s="35"/>
      <c r="C6" s="38">
        <v>400</v>
      </c>
      <c r="D6" s="36" t="s">
        <v>61</v>
      </c>
      <c r="E6" s="37"/>
      <c r="F6" s="37">
        <v>1836250</v>
      </c>
      <c r="G6" s="8"/>
      <c r="H6" s="89"/>
    </row>
    <row r="7" spans="1:8" ht="22.5" customHeight="1">
      <c r="A7" s="35" t="s">
        <v>204</v>
      </c>
      <c r="B7" s="35"/>
      <c r="C7" s="38">
        <v>13914.24</v>
      </c>
      <c r="D7" s="36" t="s">
        <v>57</v>
      </c>
      <c r="E7" s="37"/>
      <c r="F7" s="37">
        <v>577273.66</v>
      </c>
      <c r="G7" s="8"/>
      <c r="H7" s="9"/>
    </row>
    <row r="8" spans="1:8" ht="22.5" customHeight="1">
      <c r="A8" s="35" t="s">
        <v>159</v>
      </c>
      <c r="B8" s="35"/>
      <c r="C8" s="38">
        <v>400</v>
      </c>
      <c r="D8" s="36" t="s">
        <v>62</v>
      </c>
      <c r="E8" s="37"/>
      <c r="F8" s="37">
        <v>306329</v>
      </c>
      <c r="G8" s="8"/>
      <c r="H8" s="9"/>
    </row>
    <row r="9" spans="1:8" ht="22.5" customHeight="1">
      <c r="A9" s="35"/>
      <c r="B9" s="35"/>
      <c r="C9" s="38"/>
      <c r="D9" s="36" t="s">
        <v>152</v>
      </c>
      <c r="E9" s="37"/>
      <c r="F9" s="37">
        <v>30000</v>
      </c>
      <c r="G9" s="8"/>
      <c r="H9" s="9"/>
    </row>
    <row r="10" spans="1:8" ht="22.5" customHeight="1">
      <c r="A10" s="35"/>
      <c r="B10" s="38"/>
      <c r="C10" s="38"/>
      <c r="D10" s="36" t="s">
        <v>132</v>
      </c>
      <c r="E10" s="37"/>
      <c r="F10" s="37">
        <v>1331699.68</v>
      </c>
      <c r="G10" s="8"/>
      <c r="H10" s="9"/>
    </row>
    <row r="11" spans="1:8" ht="22.5" customHeight="1">
      <c r="A11" s="35"/>
      <c r="B11" s="38"/>
      <c r="C11" s="38"/>
      <c r="D11" s="36" t="s">
        <v>229</v>
      </c>
      <c r="E11" s="37"/>
      <c r="F11" s="37">
        <v>53000</v>
      </c>
      <c r="G11" s="8"/>
      <c r="H11" s="9"/>
    </row>
    <row r="12" spans="1:8" ht="22.5" customHeight="1">
      <c r="A12" s="35"/>
      <c r="B12" s="39"/>
      <c r="C12" s="38"/>
      <c r="D12" s="36" t="s">
        <v>227</v>
      </c>
      <c r="E12" s="37"/>
      <c r="F12" s="37">
        <v>127500</v>
      </c>
      <c r="G12" s="8"/>
      <c r="H12" s="9"/>
    </row>
    <row r="13" spans="1:8" ht="22.5" customHeight="1">
      <c r="A13" s="35"/>
      <c r="B13" s="39"/>
      <c r="C13" s="38"/>
      <c r="D13" s="36" t="s">
        <v>228</v>
      </c>
      <c r="E13" s="37"/>
      <c r="F13" s="37">
        <v>150800</v>
      </c>
      <c r="G13" s="8"/>
      <c r="H13" s="9"/>
    </row>
    <row r="14" spans="1:8" ht="22.5" customHeight="1">
      <c r="A14" s="35"/>
      <c r="B14" s="39"/>
      <c r="C14" s="38"/>
      <c r="D14" s="36" t="s">
        <v>277</v>
      </c>
      <c r="E14" s="37"/>
      <c r="F14" s="37">
        <v>10000</v>
      </c>
      <c r="G14" s="8"/>
      <c r="H14" s="9"/>
    </row>
    <row r="15" spans="1:8" ht="22.5" customHeight="1">
      <c r="A15" s="35" t="s">
        <v>58</v>
      </c>
      <c r="B15" s="39">
        <v>0</v>
      </c>
      <c r="C15" s="38"/>
      <c r="D15" s="36" t="s">
        <v>304</v>
      </c>
      <c r="E15" s="37">
        <v>11214774.32</v>
      </c>
      <c r="F15" s="37"/>
      <c r="G15" s="8"/>
      <c r="H15" s="9"/>
    </row>
    <row r="16" spans="1:8" ht="22.5" customHeight="1">
      <c r="A16" s="35" t="s">
        <v>225</v>
      </c>
      <c r="B16" s="38">
        <v>3077897.74</v>
      </c>
      <c r="C16" s="38"/>
      <c r="D16" s="33" t="s">
        <v>305</v>
      </c>
      <c r="E16" s="37">
        <v>1849147.82</v>
      </c>
      <c r="F16" s="37"/>
      <c r="G16" s="8"/>
      <c r="H16" s="9"/>
    </row>
    <row r="17" spans="1:8" ht="22.5" customHeight="1">
      <c r="A17" s="35" t="s">
        <v>226</v>
      </c>
      <c r="B17" s="38"/>
      <c r="C17" s="38"/>
      <c r="D17" s="33" t="s">
        <v>306</v>
      </c>
      <c r="E17" s="37">
        <v>0</v>
      </c>
      <c r="F17" s="37"/>
      <c r="G17" s="8"/>
      <c r="H17" s="9"/>
    </row>
    <row r="18" spans="1:8" ht="22.5" customHeight="1">
      <c r="A18" s="35" t="s">
        <v>59</v>
      </c>
      <c r="B18" s="38">
        <v>10926750.45</v>
      </c>
      <c r="C18" s="38"/>
      <c r="D18" s="33" t="s">
        <v>307</v>
      </c>
      <c r="E18" s="37">
        <v>106871</v>
      </c>
      <c r="F18" s="37"/>
      <c r="G18" s="8"/>
      <c r="H18" s="9"/>
    </row>
    <row r="19" spans="1:8" ht="22.5" customHeight="1">
      <c r="A19" s="35" t="s">
        <v>156</v>
      </c>
      <c r="B19" s="38"/>
      <c r="C19" s="38"/>
      <c r="D19" s="36" t="s">
        <v>308</v>
      </c>
      <c r="E19" s="37">
        <v>44656.75</v>
      </c>
      <c r="F19" s="37"/>
      <c r="G19" s="8"/>
      <c r="H19" s="9"/>
    </row>
    <row r="20" spans="1:8" ht="22.5" customHeight="1">
      <c r="A20" s="35" t="s">
        <v>60</v>
      </c>
      <c r="B20" s="38"/>
      <c r="C20" s="38"/>
      <c r="D20" s="33" t="s">
        <v>310</v>
      </c>
      <c r="E20" s="37">
        <v>0</v>
      </c>
      <c r="F20" s="37"/>
      <c r="G20" s="8"/>
      <c r="H20" s="9"/>
    </row>
    <row r="21" spans="1:8" ht="22.5" customHeight="1">
      <c r="A21" s="35" t="s">
        <v>157</v>
      </c>
      <c r="B21" s="38">
        <v>303458.16</v>
      </c>
      <c r="C21" s="38"/>
      <c r="D21" s="33" t="s">
        <v>209</v>
      </c>
      <c r="E21" s="37">
        <v>3182.91</v>
      </c>
      <c r="F21" s="37"/>
      <c r="G21" s="8"/>
      <c r="H21" s="9"/>
    </row>
    <row r="22" spans="1:7" ht="22.5" customHeight="1">
      <c r="A22" s="35" t="s">
        <v>59</v>
      </c>
      <c r="B22" s="38"/>
      <c r="C22" s="38"/>
      <c r="D22" s="33" t="s">
        <v>153</v>
      </c>
      <c r="E22" s="37">
        <v>3287800</v>
      </c>
      <c r="F22" s="37"/>
      <c r="G22" s="2"/>
    </row>
    <row r="23" spans="1:7" ht="22.5" customHeight="1">
      <c r="A23" s="35" t="s">
        <v>158</v>
      </c>
      <c r="B23" s="43">
        <v>24498.73</v>
      </c>
      <c r="C23" s="38">
        <f>SUM(B12:B26)</f>
        <v>14332605.08</v>
      </c>
      <c r="D23" s="36" t="s">
        <v>309</v>
      </c>
      <c r="E23" s="88"/>
      <c r="F23" s="37">
        <v>9924466.98</v>
      </c>
      <c r="G23" s="2"/>
    </row>
    <row r="24" spans="1:7" ht="22.5" customHeight="1">
      <c r="A24" s="36"/>
      <c r="B24" s="36"/>
      <c r="C24" s="171">
        <f>SUM(C6:C23)</f>
        <v>14347319.32</v>
      </c>
      <c r="D24" s="36"/>
      <c r="E24" s="41"/>
      <c r="F24" s="172">
        <f>SUM(F6:F23)</f>
        <v>14347319.32</v>
      </c>
      <c r="G24" s="2"/>
    </row>
    <row r="25" spans="1:7" ht="22.5" customHeight="1">
      <c r="A25" s="36"/>
      <c r="B25" s="36"/>
      <c r="C25" s="36"/>
      <c r="D25" s="36"/>
      <c r="E25" s="41"/>
      <c r="F25" s="41"/>
      <c r="G25" s="2"/>
    </row>
    <row r="26" spans="1:7" ht="22.5" customHeight="1">
      <c r="A26" s="29" t="s">
        <v>63</v>
      </c>
      <c r="B26" s="36" t="s">
        <v>253</v>
      </c>
      <c r="C26" s="36"/>
      <c r="D26" s="36"/>
      <c r="E26" s="36" t="s">
        <v>64</v>
      </c>
      <c r="F26" s="36"/>
      <c r="G26" s="2"/>
    </row>
    <row r="27" spans="1:7" ht="22.5" customHeight="1">
      <c r="A27" s="29" t="s">
        <v>130</v>
      </c>
      <c r="B27" s="36" t="s">
        <v>254</v>
      </c>
      <c r="C27" s="36"/>
      <c r="D27" s="36"/>
      <c r="E27" s="267" t="s">
        <v>65</v>
      </c>
      <c r="F27" s="267"/>
      <c r="G27" s="2"/>
    </row>
    <row r="28" spans="1:7" ht="22.5" customHeight="1">
      <c r="A28" s="29" t="s">
        <v>131</v>
      </c>
      <c r="B28" s="36" t="s">
        <v>255</v>
      </c>
      <c r="C28" s="36"/>
      <c r="D28" s="36"/>
      <c r="E28" s="267" t="s">
        <v>66</v>
      </c>
      <c r="F28" s="267"/>
      <c r="G28" s="2"/>
    </row>
    <row r="29" spans="1:7" ht="21">
      <c r="A29" s="2"/>
      <c r="B29" s="2"/>
      <c r="C29" s="2"/>
      <c r="D29" s="2"/>
      <c r="E29" s="2"/>
      <c r="F29" s="2"/>
      <c r="G29" s="2"/>
    </row>
    <row r="30" spans="1:7" ht="21">
      <c r="A30" s="2"/>
      <c r="B30" s="2"/>
      <c r="C30" s="2"/>
      <c r="D30" s="2"/>
      <c r="E30" s="2"/>
      <c r="F30" s="2"/>
      <c r="G30" s="2"/>
    </row>
    <row r="31" spans="1:7" ht="21">
      <c r="A31" s="2"/>
      <c r="B31" s="2"/>
      <c r="C31" s="2"/>
      <c r="D31" s="2"/>
      <c r="E31" s="2"/>
      <c r="F31" s="2"/>
      <c r="G31" s="2"/>
    </row>
    <row r="32" spans="1:7" ht="21">
      <c r="A32" s="2"/>
      <c r="B32" s="2"/>
      <c r="C32" s="2"/>
      <c r="D32" s="2"/>
      <c r="E32" s="2"/>
      <c r="F32" s="2"/>
      <c r="G32" s="2"/>
    </row>
    <row r="33" spans="1:7" ht="21">
      <c r="A33" s="2"/>
      <c r="B33" s="2"/>
      <c r="C33" s="2"/>
      <c r="D33" s="2"/>
      <c r="E33" s="2"/>
      <c r="F33" s="2"/>
      <c r="G33" s="2"/>
    </row>
    <row r="34" spans="1:7" ht="21">
      <c r="A34" s="2"/>
      <c r="B34" s="2"/>
      <c r="C34" s="2"/>
      <c r="D34" s="2"/>
      <c r="E34" s="2"/>
      <c r="F34" s="2"/>
      <c r="G34" s="2"/>
    </row>
    <row r="35" spans="1:7" ht="21">
      <c r="A35" s="2"/>
      <c r="B35" s="2"/>
      <c r="C35" s="2"/>
      <c r="D35" s="2"/>
      <c r="E35" s="2"/>
      <c r="F35" s="2"/>
      <c r="G35" s="2"/>
    </row>
    <row r="36" spans="1:7" ht="21">
      <c r="A36" s="2"/>
      <c r="B36" s="2"/>
      <c r="C36" s="2"/>
      <c r="D36" s="2"/>
      <c r="E36" s="2"/>
      <c r="F36" s="2"/>
      <c r="G36" s="2"/>
    </row>
    <row r="37" spans="1:7" ht="21">
      <c r="A37" s="2"/>
      <c r="B37" s="2"/>
      <c r="C37" s="2"/>
      <c r="D37" s="2"/>
      <c r="E37" s="2"/>
      <c r="F37" s="2"/>
      <c r="G37" s="2"/>
    </row>
    <row r="38" spans="1:7" ht="21">
      <c r="A38" s="2"/>
      <c r="B38" s="2"/>
      <c r="C38" s="2"/>
      <c r="D38" s="2"/>
      <c r="E38" s="2"/>
      <c r="F38" s="2"/>
      <c r="G38" s="2"/>
    </row>
    <row r="39" spans="1:7" ht="21">
      <c r="A39" s="2"/>
      <c r="B39" s="2"/>
      <c r="C39" s="2"/>
      <c r="D39" s="2"/>
      <c r="E39" s="2"/>
      <c r="F39" s="2"/>
      <c r="G39" s="2"/>
    </row>
    <row r="40" spans="1:7" ht="21">
      <c r="A40" s="2"/>
      <c r="B40" s="2"/>
      <c r="C40" s="2"/>
      <c r="D40" s="2"/>
      <c r="E40" s="2"/>
      <c r="F40" s="2"/>
      <c r="G40" s="2"/>
    </row>
    <row r="41" spans="1:7" ht="21">
      <c r="A41" s="2"/>
      <c r="B41" s="2"/>
      <c r="C41" s="2"/>
      <c r="D41" s="2"/>
      <c r="E41" s="2"/>
      <c r="F41" s="2"/>
      <c r="G41" s="2"/>
    </row>
    <row r="42" spans="1:7" ht="21">
      <c r="A42" s="2"/>
      <c r="B42" s="2"/>
      <c r="C42" s="2"/>
      <c r="D42" s="2"/>
      <c r="E42" s="2"/>
      <c r="F42" s="2"/>
      <c r="G42" s="2"/>
    </row>
    <row r="43" spans="1:7" ht="21">
      <c r="A43" s="2"/>
      <c r="B43" s="2"/>
      <c r="C43" s="2"/>
      <c r="D43" s="2"/>
      <c r="E43" s="2"/>
      <c r="F43" s="2"/>
      <c r="G43" s="2"/>
    </row>
    <row r="44" spans="1:7" ht="21">
      <c r="A44" s="2"/>
      <c r="B44" s="2"/>
      <c r="C44" s="2"/>
      <c r="D44" s="2"/>
      <c r="E44" s="2"/>
      <c r="F44" s="2"/>
      <c r="G44" s="2"/>
    </row>
    <row r="45" spans="1:7" ht="21">
      <c r="A45" s="2"/>
      <c r="B45" s="2"/>
      <c r="C45" s="2"/>
      <c r="D45" s="2"/>
      <c r="E45" s="2"/>
      <c r="F45" s="2"/>
      <c r="G45" s="2"/>
    </row>
    <row r="46" spans="1:7" ht="21">
      <c r="A46" s="2"/>
      <c r="B46" s="2"/>
      <c r="C46" s="2"/>
      <c r="D46" s="2"/>
      <c r="E46" s="2"/>
      <c r="F46" s="2"/>
      <c r="G46" s="2"/>
    </row>
    <row r="47" spans="1:7" ht="21">
      <c r="A47" s="2"/>
      <c r="B47" s="2"/>
      <c r="C47" s="2"/>
      <c r="D47" s="2"/>
      <c r="E47" s="2"/>
      <c r="F47" s="2"/>
      <c r="G47" s="2"/>
    </row>
    <row r="48" spans="1:7" ht="21">
      <c r="A48" s="2"/>
      <c r="B48" s="2"/>
      <c r="C48" s="2"/>
      <c r="D48" s="2"/>
      <c r="E48" s="2"/>
      <c r="F48" s="2"/>
      <c r="G48" s="2"/>
    </row>
    <row r="49" spans="1:7" ht="21">
      <c r="A49" s="2"/>
      <c r="B49" s="2"/>
      <c r="C49" s="2"/>
      <c r="D49" s="2"/>
      <c r="E49" s="2"/>
      <c r="F49" s="2"/>
      <c r="G49" s="2"/>
    </row>
    <row r="50" spans="1:7" ht="21">
      <c r="A50" s="2"/>
      <c r="B50" s="2"/>
      <c r="C50" s="2"/>
      <c r="D50" s="2"/>
      <c r="E50" s="2"/>
      <c r="F50" s="2"/>
      <c r="G50" s="2"/>
    </row>
    <row r="51" spans="1:7" ht="21">
      <c r="A51" s="2"/>
      <c r="B51" s="2"/>
      <c r="C51" s="2"/>
      <c r="D51" s="2"/>
      <c r="E51" s="2"/>
      <c r="F51" s="2"/>
      <c r="G51" s="2"/>
    </row>
    <row r="52" spans="1:7" ht="21">
      <c r="A52" s="2"/>
      <c r="B52" s="2"/>
      <c r="C52" s="2"/>
      <c r="D52" s="2"/>
      <c r="E52" s="2"/>
      <c r="F52" s="2"/>
      <c r="G52" s="2"/>
    </row>
    <row r="53" spans="1:7" ht="21">
      <c r="A53" s="2"/>
      <c r="B53" s="2"/>
      <c r="C53" s="2"/>
      <c r="D53" s="2"/>
      <c r="E53" s="2"/>
      <c r="F53" s="2"/>
      <c r="G53" s="2"/>
    </row>
    <row r="54" spans="1:7" ht="21">
      <c r="A54" s="2"/>
      <c r="B54" s="2"/>
      <c r="C54" s="2"/>
      <c r="D54" s="2"/>
      <c r="E54" s="2"/>
      <c r="F54" s="2"/>
      <c r="G54" s="2"/>
    </row>
    <row r="55" spans="1:7" ht="21">
      <c r="A55" s="2"/>
      <c r="B55" s="2"/>
      <c r="C55" s="2"/>
      <c r="D55" s="2"/>
      <c r="E55" s="2"/>
      <c r="F55" s="2"/>
      <c r="G55" s="2"/>
    </row>
    <row r="56" spans="1:7" ht="21">
      <c r="A56" s="2"/>
      <c r="B56" s="2"/>
      <c r="C56" s="2"/>
      <c r="D56" s="2"/>
      <c r="E56" s="2"/>
      <c r="F56" s="2"/>
      <c r="G56" s="2"/>
    </row>
    <row r="57" spans="1:7" ht="21">
      <c r="A57" s="2"/>
      <c r="B57" s="2"/>
      <c r="C57" s="2"/>
      <c r="D57" s="2"/>
      <c r="E57" s="2"/>
      <c r="F57" s="2"/>
      <c r="G57" s="2"/>
    </row>
    <row r="58" spans="1:7" ht="21">
      <c r="A58" s="2"/>
      <c r="B58" s="2"/>
      <c r="C58" s="2"/>
      <c r="D58" s="2"/>
      <c r="E58" s="2"/>
      <c r="F58" s="2"/>
      <c r="G58" s="2"/>
    </row>
    <row r="59" spans="1:7" ht="21">
      <c r="A59" s="2"/>
      <c r="B59" s="2"/>
      <c r="C59" s="2"/>
      <c r="D59" s="2"/>
      <c r="E59" s="2"/>
      <c r="F59" s="2"/>
      <c r="G59" s="2"/>
    </row>
    <row r="60" spans="1:7" ht="21">
      <c r="A60" s="2"/>
      <c r="B60" s="2"/>
      <c r="C60" s="2"/>
      <c r="D60" s="2"/>
      <c r="E60" s="2"/>
      <c r="F60" s="2"/>
      <c r="G60" s="2"/>
    </row>
    <row r="61" spans="1:7" ht="21">
      <c r="A61" s="2"/>
      <c r="B61" s="2"/>
      <c r="C61" s="2"/>
      <c r="D61" s="2"/>
      <c r="E61" s="2"/>
      <c r="F61" s="2"/>
      <c r="G61" s="2"/>
    </row>
    <row r="62" spans="1:7" ht="21">
      <c r="A62" s="2"/>
      <c r="B62" s="2"/>
      <c r="C62" s="2"/>
      <c r="D62" s="2"/>
      <c r="E62" s="2"/>
      <c r="F62" s="2"/>
      <c r="G62" s="2"/>
    </row>
    <row r="63" spans="1:7" ht="21">
      <c r="A63" s="2"/>
      <c r="B63" s="2"/>
      <c r="C63" s="2"/>
      <c r="D63" s="2"/>
      <c r="E63" s="2"/>
      <c r="F63" s="2"/>
      <c r="G63" s="2"/>
    </row>
    <row r="64" spans="1:7" ht="21">
      <c r="A64" s="2"/>
      <c r="B64" s="2"/>
      <c r="C64" s="2"/>
      <c r="D64" s="2"/>
      <c r="E64" s="2"/>
      <c r="F64" s="2"/>
      <c r="G64" s="2"/>
    </row>
    <row r="65" spans="1:7" ht="21">
      <c r="A65" s="2"/>
      <c r="B65" s="2"/>
      <c r="C65" s="2"/>
      <c r="D65" s="2"/>
      <c r="E65" s="2"/>
      <c r="F65" s="2"/>
      <c r="G65" s="2"/>
    </row>
    <row r="66" spans="1:7" ht="21">
      <c r="A66" s="2"/>
      <c r="B66" s="2"/>
      <c r="C66" s="2"/>
      <c r="D66" s="2"/>
      <c r="E66" s="2"/>
      <c r="F66" s="2"/>
      <c r="G66" s="2"/>
    </row>
    <row r="67" spans="1:7" ht="21">
      <c r="A67" s="2"/>
      <c r="B67" s="2"/>
      <c r="C67" s="2"/>
      <c r="D67" s="2"/>
      <c r="E67" s="2"/>
      <c r="F67" s="2"/>
      <c r="G67" s="2"/>
    </row>
    <row r="68" spans="1:7" ht="21">
      <c r="A68" s="2"/>
      <c r="B68" s="2"/>
      <c r="C68" s="2"/>
      <c r="D68" s="2"/>
      <c r="E68" s="2"/>
      <c r="F68" s="2"/>
      <c r="G68" s="2"/>
    </row>
    <row r="69" spans="1:7" ht="21">
      <c r="A69" s="2"/>
      <c r="B69" s="2"/>
      <c r="C69" s="2"/>
      <c r="D69" s="2"/>
      <c r="E69" s="2"/>
      <c r="F69" s="2"/>
      <c r="G69" s="2"/>
    </row>
    <row r="70" spans="1:7" ht="21">
      <c r="A70" s="2"/>
      <c r="B70" s="2"/>
      <c r="C70" s="2"/>
      <c r="D70" s="2"/>
      <c r="E70" s="2"/>
      <c r="F70" s="2"/>
      <c r="G70" s="2"/>
    </row>
    <row r="71" spans="1:7" ht="21">
      <c r="A71" s="2"/>
      <c r="B71" s="2"/>
      <c r="C71" s="2"/>
      <c r="D71" s="2"/>
      <c r="E71" s="2"/>
      <c r="F71" s="2"/>
      <c r="G71" s="2"/>
    </row>
    <row r="72" spans="1:7" ht="21">
      <c r="A72" s="2"/>
      <c r="B72" s="2"/>
      <c r="C72" s="2"/>
      <c r="D72" s="2"/>
      <c r="E72" s="2"/>
      <c r="F72" s="2"/>
      <c r="G72" s="2"/>
    </row>
    <row r="73" spans="1:7" ht="21">
      <c r="A73" s="2"/>
      <c r="B73" s="2"/>
      <c r="C73" s="2"/>
      <c r="D73" s="2"/>
      <c r="E73" s="2"/>
      <c r="F73" s="2"/>
      <c r="G73" s="2"/>
    </row>
    <row r="74" spans="1:7" ht="21">
      <c r="A74" s="2"/>
      <c r="B74" s="2"/>
      <c r="C74" s="2"/>
      <c r="D74" s="2"/>
      <c r="E74" s="2"/>
      <c r="F74" s="2"/>
      <c r="G74" s="2"/>
    </row>
    <row r="75" spans="1:7" ht="21">
      <c r="A75" s="2"/>
      <c r="B75" s="2"/>
      <c r="C75" s="2"/>
      <c r="D75" s="2"/>
      <c r="E75" s="2"/>
      <c r="F75" s="2"/>
      <c r="G75" s="2"/>
    </row>
    <row r="76" spans="1:7" ht="21">
      <c r="A76" s="2"/>
      <c r="B76" s="2"/>
      <c r="C76" s="2"/>
      <c r="D76" s="2"/>
      <c r="E76" s="2"/>
      <c r="F76" s="2"/>
      <c r="G76" s="2"/>
    </row>
    <row r="77" spans="1:7" ht="21">
      <c r="A77" s="2"/>
      <c r="B77" s="2"/>
      <c r="C77" s="2"/>
      <c r="D77" s="2"/>
      <c r="E77" s="2"/>
      <c r="F77" s="2"/>
      <c r="G77" s="2"/>
    </row>
    <row r="78" spans="1:7" ht="21">
      <c r="A78" s="2"/>
      <c r="B78" s="2"/>
      <c r="C78" s="2"/>
      <c r="D78" s="2"/>
      <c r="E78" s="2"/>
      <c r="F78" s="2"/>
      <c r="G78" s="2"/>
    </row>
    <row r="79" spans="1:7" ht="21">
      <c r="A79" s="2"/>
      <c r="B79" s="2"/>
      <c r="C79" s="2"/>
      <c r="D79" s="2"/>
      <c r="E79" s="2"/>
      <c r="F79" s="2"/>
      <c r="G79" s="2"/>
    </row>
    <row r="80" spans="1:7" ht="21">
      <c r="A80" s="2"/>
      <c r="B80" s="2"/>
      <c r="C80" s="2"/>
      <c r="D80" s="2"/>
      <c r="E80" s="2"/>
      <c r="F80" s="2"/>
      <c r="G80" s="2"/>
    </row>
    <row r="81" spans="1:7" ht="21">
      <c r="A81" s="2"/>
      <c r="B81" s="2"/>
      <c r="C81" s="2"/>
      <c r="D81" s="2"/>
      <c r="E81" s="2"/>
      <c r="F81" s="2"/>
      <c r="G81" s="2"/>
    </row>
    <row r="82" spans="1:7" ht="21">
      <c r="A82" s="2"/>
      <c r="B82" s="2"/>
      <c r="C82" s="2"/>
      <c r="D82" s="2"/>
      <c r="E82" s="2"/>
      <c r="F82" s="2"/>
      <c r="G82" s="2"/>
    </row>
    <row r="83" spans="1:7" ht="21">
      <c r="A83" s="2"/>
      <c r="B83" s="2"/>
      <c r="C83" s="2"/>
      <c r="D83" s="2"/>
      <c r="E83" s="2"/>
      <c r="F83" s="2"/>
      <c r="G83" s="2"/>
    </row>
    <row r="84" spans="1:7" ht="21">
      <c r="A84" s="2"/>
      <c r="B84" s="2"/>
      <c r="C84" s="2"/>
      <c r="D84" s="2"/>
      <c r="E84" s="2"/>
      <c r="F84" s="2"/>
      <c r="G84" s="2"/>
    </row>
    <row r="85" spans="1:7" ht="21">
      <c r="A85" s="2"/>
      <c r="B85" s="2"/>
      <c r="C85" s="2"/>
      <c r="D85" s="2"/>
      <c r="E85" s="2"/>
      <c r="F85" s="2"/>
      <c r="G85" s="2"/>
    </row>
    <row r="86" spans="1:7" ht="21">
      <c r="A86" s="2"/>
      <c r="B86" s="2"/>
      <c r="C86" s="2"/>
      <c r="D86" s="2"/>
      <c r="E86" s="2"/>
      <c r="F86" s="2"/>
      <c r="G86" s="2"/>
    </row>
    <row r="87" spans="1:7" ht="21">
      <c r="A87" s="2"/>
      <c r="B87" s="2"/>
      <c r="C87" s="2"/>
      <c r="D87" s="2"/>
      <c r="E87" s="2"/>
      <c r="F87" s="2"/>
      <c r="G87" s="2"/>
    </row>
    <row r="88" spans="1:7" ht="21">
      <c r="A88" s="2"/>
      <c r="B88" s="2"/>
      <c r="C88" s="2"/>
      <c r="D88" s="2"/>
      <c r="E88" s="2"/>
      <c r="F88" s="2"/>
      <c r="G88" s="2"/>
    </row>
    <row r="89" spans="1:7" ht="21">
      <c r="A89" s="2"/>
      <c r="B89" s="2"/>
      <c r="C89" s="2"/>
      <c r="D89" s="2"/>
      <c r="E89" s="2"/>
      <c r="F89" s="2"/>
      <c r="G89" s="2"/>
    </row>
    <row r="90" spans="1:7" ht="21">
      <c r="A90" s="2"/>
      <c r="B90" s="2"/>
      <c r="C90" s="2"/>
      <c r="D90" s="2"/>
      <c r="E90" s="2"/>
      <c r="F90" s="2"/>
      <c r="G90" s="2"/>
    </row>
    <row r="91" spans="1:7" ht="21">
      <c r="A91" s="2"/>
      <c r="B91" s="2"/>
      <c r="C91" s="2"/>
      <c r="D91" s="2"/>
      <c r="E91" s="2"/>
      <c r="F91" s="2"/>
      <c r="G91" s="2"/>
    </row>
    <row r="92" spans="1:7" ht="21">
      <c r="A92" s="2"/>
      <c r="B92" s="2"/>
      <c r="C92" s="2"/>
      <c r="D92" s="2"/>
      <c r="E92" s="2"/>
      <c r="F92" s="2"/>
      <c r="G92" s="2"/>
    </row>
    <row r="93" spans="1:7" ht="21">
      <c r="A93" s="2"/>
      <c r="B93" s="2"/>
      <c r="C93" s="2"/>
      <c r="D93" s="2"/>
      <c r="E93" s="2"/>
      <c r="F93" s="2"/>
      <c r="G93" s="2"/>
    </row>
    <row r="94" spans="1:7" ht="21">
      <c r="A94" s="2"/>
      <c r="B94" s="2"/>
      <c r="C94" s="2"/>
      <c r="D94" s="2"/>
      <c r="E94" s="2"/>
      <c r="F94" s="2"/>
      <c r="G94" s="2"/>
    </row>
    <row r="95" spans="1:7" ht="21">
      <c r="A95" s="2"/>
      <c r="B95" s="2"/>
      <c r="C95" s="2"/>
      <c r="D95" s="2"/>
      <c r="E95" s="2"/>
      <c r="F95" s="2"/>
      <c r="G95" s="2"/>
    </row>
    <row r="96" spans="1:7" ht="21">
      <c r="A96" s="2"/>
      <c r="B96" s="2"/>
      <c r="C96" s="2"/>
      <c r="D96" s="2"/>
      <c r="E96" s="2"/>
      <c r="F96" s="2"/>
      <c r="G96" s="2"/>
    </row>
    <row r="97" spans="1:7" ht="21">
      <c r="A97" s="2"/>
      <c r="B97" s="2"/>
      <c r="C97" s="2"/>
      <c r="D97" s="2"/>
      <c r="E97" s="2"/>
      <c r="F97" s="2"/>
      <c r="G97" s="2"/>
    </row>
    <row r="98" spans="1:7" ht="21">
      <c r="A98" s="2"/>
      <c r="B98" s="2"/>
      <c r="C98" s="2"/>
      <c r="D98" s="2"/>
      <c r="E98" s="2"/>
      <c r="F98" s="2"/>
      <c r="G98" s="2"/>
    </row>
    <row r="99" spans="1:7" ht="21">
      <c r="A99" s="2"/>
      <c r="B99" s="2"/>
      <c r="C99" s="2"/>
      <c r="D99" s="2"/>
      <c r="E99" s="2"/>
      <c r="F99" s="2"/>
      <c r="G99" s="2"/>
    </row>
    <row r="100" spans="1:7" ht="21">
      <c r="A100" s="2"/>
      <c r="B100" s="2"/>
      <c r="C100" s="2"/>
      <c r="D100" s="2"/>
      <c r="E100" s="2"/>
      <c r="F100" s="2"/>
      <c r="G100" s="2"/>
    </row>
    <row r="101" spans="1:7" ht="21">
      <c r="A101" s="2"/>
      <c r="B101" s="2"/>
      <c r="C101" s="2"/>
      <c r="D101" s="2"/>
      <c r="E101" s="2"/>
      <c r="F101" s="2"/>
      <c r="G101" s="2"/>
    </row>
    <row r="102" spans="1:7" ht="21">
      <c r="A102" s="2"/>
      <c r="B102" s="2"/>
      <c r="C102" s="2"/>
      <c r="D102" s="2"/>
      <c r="E102" s="2"/>
      <c r="F102" s="2"/>
      <c r="G102" s="2"/>
    </row>
    <row r="103" spans="1:7" ht="21">
      <c r="A103" s="2"/>
      <c r="B103" s="2"/>
      <c r="C103" s="2"/>
      <c r="D103" s="2"/>
      <c r="E103" s="2"/>
      <c r="F103" s="2"/>
      <c r="G103" s="2"/>
    </row>
    <row r="104" spans="1:7" ht="21">
      <c r="A104" s="2"/>
      <c r="B104" s="2"/>
      <c r="C104" s="2"/>
      <c r="D104" s="2"/>
      <c r="E104" s="2"/>
      <c r="F104" s="2"/>
      <c r="G104" s="2"/>
    </row>
    <row r="105" spans="1:7" ht="21">
      <c r="A105" s="2"/>
      <c r="B105" s="2"/>
      <c r="C105" s="2"/>
      <c r="D105" s="2"/>
      <c r="E105" s="2"/>
      <c r="F105" s="2"/>
      <c r="G105" s="2"/>
    </row>
    <row r="106" spans="1:7" ht="21">
      <c r="A106" s="2"/>
      <c r="B106" s="2"/>
      <c r="C106" s="2"/>
      <c r="D106" s="2"/>
      <c r="E106" s="2"/>
      <c r="F106" s="2"/>
      <c r="G106" s="2"/>
    </row>
    <row r="107" spans="1:7" ht="21">
      <c r="A107" s="2"/>
      <c r="B107" s="2"/>
      <c r="C107" s="2"/>
      <c r="D107" s="2"/>
      <c r="E107" s="2"/>
      <c r="F107" s="2"/>
      <c r="G107" s="2"/>
    </row>
    <row r="108" spans="1:7" ht="21">
      <c r="A108" s="2"/>
      <c r="B108" s="2"/>
      <c r="C108" s="2"/>
      <c r="D108" s="2"/>
      <c r="E108" s="2"/>
      <c r="F108" s="2"/>
      <c r="G108" s="2"/>
    </row>
    <row r="109" spans="1:7" ht="21">
      <c r="A109" s="2"/>
      <c r="B109" s="2"/>
      <c r="C109" s="2"/>
      <c r="D109" s="2"/>
      <c r="E109" s="2"/>
      <c r="F109" s="2"/>
      <c r="G109" s="2"/>
    </row>
    <row r="110" spans="1:7" ht="21">
      <c r="A110" s="2"/>
      <c r="B110" s="2"/>
      <c r="C110" s="2"/>
      <c r="D110" s="2"/>
      <c r="E110" s="2"/>
      <c r="F110" s="2"/>
      <c r="G110" s="2"/>
    </row>
    <row r="111" spans="1:7" ht="21">
      <c r="A111" s="2"/>
      <c r="B111" s="2"/>
      <c r="C111" s="2"/>
      <c r="D111" s="2"/>
      <c r="E111" s="2"/>
      <c r="F111" s="2"/>
      <c r="G111" s="2"/>
    </row>
    <row r="112" spans="1:7" ht="21">
      <c r="A112" s="2"/>
      <c r="B112" s="2"/>
      <c r="C112" s="2"/>
      <c r="D112" s="2"/>
      <c r="E112" s="2"/>
      <c r="F112" s="2"/>
      <c r="G112" s="2"/>
    </row>
    <row r="113" spans="1:7" ht="21">
      <c r="A113" s="2"/>
      <c r="B113" s="2"/>
      <c r="C113" s="2"/>
      <c r="D113" s="2"/>
      <c r="E113" s="2"/>
      <c r="F113" s="2"/>
      <c r="G113" s="2"/>
    </row>
    <row r="114" spans="1:7" ht="21">
      <c r="A114" s="2"/>
      <c r="B114" s="2"/>
      <c r="C114" s="2"/>
      <c r="D114" s="2"/>
      <c r="E114" s="2"/>
      <c r="F114" s="2"/>
      <c r="G114" s="2"/>
    </row>
    <row r="115" spans="1:7" ht="21">
      <c r="A115" s="2"/>
      <c r="B115" s="2"/>
      <c r="C115" s="2"/>
      <c r="D115" s="2"/>
      <c r="E115" s="2"/>
      <c r="F115" s="2"/>
      <c r="G115" s="2"/>
    </row>
    <row r="116" spans="1:7" ht="21">
      <c r="A116" s="2"/>
      <c r="B116" s="2"/>
      <c r="C116" s="2"/>
      <c r="D116" s="2"/>
      <c r="E116" s="2"/>
      <c r="F116" s="2"/>
      <c r="G116" s="2"/>
    </row>
    <row r="117" spans="1:7" ht="21">
      <c r="A117" s="2"/>
      <c r="B117" s="2"/>
      <c r="C117" s="2"/>
      <c r="D117" s="2"/>
      <c r="E117" s="2"/>
      <c r="F117" s="2"/>
      <c r="G117" s="2"/>
    </row>
    <row r="118" spans="1:7" ht="21">
      <c r="A118" s="2"/>
      <c r="B118" s="2"/>
      <c r="C118" s="2"/>
      <c r="D118" s="2"/>
      <c r="E118" s="2"/>
      <c r="F118" s="2"/>
      <c r="G118" s="2"/>
    </row>
    <row r="119" spans="1:7" ht="21">
      <c r="A119" s="2"/>
      <c r="B119" s="2"/>
      <c r="C119" s="2"/>
      <c r="D119" s="2"/>
      <c r="E119" s="2"/>
      <c r="F119" s="2"/>
      <c r="G119" s="2"/>
    </row>
    <row r="120" spans="1:7" ht="21">
      <c r="A120" s="2"/>
      <c r="B120" s="2"/>
      <c r="C120" s="2"/>
      <c r="D120" s="2"/>
      <c r="E120" s="2"/>
      <c r="F120" s="2"/>
      <c r="G120" s="2"/>
    </row>
    <row r="121" spans="1:7" ht="21">
      <c r="A121" s="2"/>
      <c r="B121" s="2"/>
      <c r="C121" s="2"/>
      <c r="D121" s="2"/>
      <c r="E121" s="2"/>
      <c r="F121" s="2"/>
      <c r="G121" s="2"/>
    </row>
    <row r="122" spans="1:7" ht="21">
      <c r="A122" s="2"/>
      <c r="B122" s="2"/>
      <c r="C122" s="2"/>
      <c r="D122" s="2"/>
      <c r="E122" s="2"/>
      <c r="F122" s="2"/>
      <c r="G122" s="2"/>
    </row>
    <row r="123" spans="1:7" ht="21">
      <c r="A123" s="2"/>
      <c r="B123" s="2"/>
      <c r="C123" s="2"/>
      <c r="D123" s="2"/>
      <c r="E123" s="2"/>
      <c r="F123" s="2"/>
      <c r="G123" s="2"/>
    </row>
    <row r="124" spans="1:7" ht="21">
      <c r="A124" s="2"/>
      <c r="B124" s="2"/>
      <c r="C124" s="2"/>
      <c r="D124" s="2"/>
      <c r="E124" s="2"/>
      <c r="F124" s="2"/>
      <c r="G124" s="2"/>
    </row>
    <row r="125" spans="1:7" ht="21">
      <c r="A125" s="2"/>
      <c r="B125" s="2"/>
      <c r="C125" s="2"/>
      <c r="D125" s="2"/>
      <c r="E125" s="2"/>
      <c r="F125" s="2"/>
      <c r="G125" s="2"/>
    </row>
    <row r="126" spans="1:7" ht="21">
      <c r="A126" s="2"/>
      <c r="B126" s="2"/>
      <c r="C126" s="2"/>
      <c r="D126" s="2"/>
      <c r="E126" s="2"/>
      <c r="F126" s="2"/>
      <c r="G126" s="2"/>
    </row>
    <row r="127" spans="1:7" ht="21">
      <c r="A127" s="2"/>
      <c r="B127" s="2"/>
      <c r="C127" s="2"/>
      <c r="D127" s="2"/>
      <c r="E127" s="2"/>
      <c r="F127" s="2"/>
      <c r="G127" s="2"/>
    </row>
    <row r="128" spans="1:7" ht="21">
      <c r="A128" s="2"/>
      <c r="B128" s="2"/>
      <c r="C128" s="2"/>
      <c r="D128" s="2"/>
      <c r="E128" s="2"/>
      <c r="F128" s="2"/>
      <c r="G128" s="2"/>
    </row>
    <row r="129" spans="1:7" ht="21">
      <c r="A129" s="2"/>
      <c r="B129" s="2"/>
      <c r="C129" s="2"/>
      <c r="D129" s="2"/>
      <c r="E129" s="2"/>
      <c r="F129" s="2"/>
      <c r="G129" s="2"/>
    </row>
    <row r="130" spans="1:7" ht="21">
      <c r="A130" s="2"/>
      <c r="B130" s="2"/>
      <c r="C130" s="2"/>
      <c r="D130" s="2"/>
      <c r="E130" s="2"/>
      <c r="F130" s="2"/>
      <c r="G130" s="2"/>
    </row>
    <row r="131" spans="1:7" ht="21">
      <c r="A131" s="2"/>
      <c r="B131" s="2"/>
      <c r="C131" s="2"/>
      <c r="D131" s="2"/>
      <c r="E131" s="2"/>
      <c r="F131" s="2"/>
      <c r="G131" s="2"/>
    </row>
    <row r="132" spans="1:7" ht="21">
      <c r="A132" s="2"/>
      <c r="B132" s="2"/>
      <c r="C132" s="2"/>
      <c r="D132" s="2"/>
      <c r="E132" s="2"/>
      <c r="F132" s="2"/>
      <c r="G132" s="2"/>
    </row>
    <row r="133" spans="1:7" ht="21">
      <c r="A133" s="2"/>
      <c r="B133" s="2"/>
      <c r="C133" s="2"/>
      <c r="D133" s="2"/>
      <c r="E133" s="2"/>
      <c r="F133" s="2"/>
      <c r="G133" s="2"/>
    </row>
    <row r="134" spans="1:7" ht="21">
      <c r="A134" s="2"/>
      <c r="B134" s="2"/>
      <c r="C134" s="2"/>
      <c r="D134" s="2"/>
      <c r="E134" s="2"/>
      <c r="F134" s="2"/>
      <c r="G134" s="2"/>
    </row>
    <row r="135" spans="1:7" ht="21">
      <c r="A135" s="2"/>
      <c r="B135" s="2"/>
      <c r="C135" s="2"/>
      <c r="D135" s="2"/>
      <c r="E135" s="2"/>
      <c r="F135" s="2"/>
      <c r="G135" s="2"/>
    </row>
    <row r="136" spans="1:7" ht="21">
      <c r="A136" s="2"/>
      <c r="B136" s="2"/>
      <c r="C136" s="2"/>
      <c r="D136" s="2"/>
      <c r="E136" s="2"/>
      <c r="F136" s="2"/>
      <c r="G136" s="2"/>
    </row>
    <row r="137" spans="1:7" ht="21">
      <c r="A137" s="2"/>
      <c r="B137" s="2"/>
      <c r="C137" s="2"/>
      <c r="D137" s="2"/>
      <c r="E137" s="2"/>
      <c r="F137" s="2"/>
      <c r="G137" s="2"/>
    </row>
    <row r="138" spans="1:7" ht="21">
      <c r="A138" s="2"/>
      <c r="B138" s="2"/>
      <c r="C138" s="2"/>
      <c r="D138" s="2"/>
      <c r="E138" s="2"/>
      <c r="F138" s="2"/>
      <c r="G138" s="2"/>
    </row>
    <row r="139" spans="1:7" ht="21">
      <c r="A139" s="2"/>
      <c r="B139" s="2"/>
      <c r="C139" s="2"/>
      <c r="D139" s="2"/>
      <c r="E139" s="2"/>
      <c r="F139" s="2"/>
      <c r="G139" s="2"/>
    </row>
    <row r="140" spans="1:7" ht="21">
      <c r="A140" s="2"/>
      <c r="B140" s="2"/>
      <c r="C140" s="2"/>
      <c r="D140" s="2"/>
      <c r="E140" s="2"/>
      <c r="F140" s="2"/>
      <c r="G140" s="2"/>
    </row>
    <row r="141" spans="1:7" ht="21">
      <c r="A141" s="2"/>
      <c r="B141" s="2"/>
      <c r="C141" s="2"/>
      <c r="D141" s="2"/>
      <c r="E141" s="2"/>
      <c r="F141" s="2"/>
      <c r="G141" s="2"/>
    </row>
    <row r="142" spans="1:7" ht="21">
      <c r="A142" s="2"/>
      <c r="B142" s="2"/>
      <c r="C142" s="2"/>
      <c r="D142" s="2"/>
      <c r="E142" s="2"/>
      <c r="F142" s="2"/>
      <c r="G142" s="2"/>
    </row>
    <row r="143" spans="1:7" ht="21">
      <c r="A143" s="2"/>
      <c r="B143" s="2"/>
      <c r="C143" s="2"/>
      <c r="D143" s="2"/>
      <c r="E143" s="2"/>
      <c r="F143" s="2"/>
      <c r="G143" s="2"/>
    </row>
    <row r="144" spans="1:7" ht="21">
      <c r="A144" s="2"/>
      <c r="B144" s="2"/>
      <c r="C144" s="2"/>
      <c r="D144" s="2"/>
      <c r="E144" s="2"/>
      <c r="F144" s="2"/>
      <c r="G144" s="2"/>
    </row>
    <row r="145" spans="1:7" ht="21">
      <c r="A145" s="2"/>
      <c r="B145" s="2"/>
      <c r="C145" s="2"/>
      <c r="D145" s="2"/>
      <c r="E145" s="2"/>
      <c r="F145" s="2"/>
      <c r="G145" s="2"/>
    </row>
    <row r="146" spans="1:7" ht="21">
      <c r="A146" s="2"/>
      <c r="B146" s="2"/>
      <c r="C146" s="2"/>
      <c r="D146" s="2"/>
      <c r="E146" s="2"/>
      <c r="F146" s="2"/>
      <c r="G146" s="2"/>
    </row>
    <row r="147" spans="1:7" ht="21">
      <c r="A147" s="2"/>
      <c r="B147" s="2"/>
      <c r="C147" s="2"/>
      <c r="D147" s="2"/>
      <c r="E147" s="2"/>
      <c r="F147" s="2"/>
      <c r="G147" s="2"/>
    </row>
    <row r="148" spans="1:7" ht="21">
      <c r="A148" s="2"/>
      <c r="B148" s="2"/>
      <c r="C148" s="2"/>
      <c r="D148" s="2"/>
      <c r="E148" s="2"/>
      <c r="F148" s="2"/>
      <c r="G148" s="2"/>
    </row>
    <row r="149" spans="1:7" ht="21">
      <c r="A149" s="2"/>
      <c r="B149" s="2"/>
      <c r="C149" s="2"/>
      <c r="D149" s="2"/>
      <c r="E149" s="2"/>
      <c r="F149" s="2"/>
      <c r="G149" s="2"/>
    </row>
    <row r="150" spans="1:7" ht="21">
      <c r="A150" s="2"/>
      <c r="B150" s="2"/>
      <c r="C150" s="2"/>
      <c r="D150" s="2"/>
      <c r="E150" s="2"/>
      <c r="F150" s="2"/>
      <c r="G150" s="2"/>
    </row>
    <row r="151" spans="1:7" ht="21">
      <c r="A151" s="2"/>
      <c r="B151" s="2"/>
      <c r="C151" s="2"/>
      <c r="D151" s="2"/>
      <c r="E151" s="2"/>
      <c r="F151" s="2"/>
      <c r="G151" s="2"/>
    </row>
    <row r="152" spans="1:7" ht="21">
      <c r="A152" s="2"/>
      <c r="B152" s="2"/>
      <c r="C152" s="2"/>
      <c r="D152" s="2"/>
      <c r="E152" s="2"/>
      <c r="F152" s="2"/>
      <c r="G152" s="2"/>
    </row>
    <row r="153" spans="1:7" ht="21">
      <c r="A153" s="2"/>
      <c r="B153" s="2"/>
      <c r="C153" s="2"/>
      <c r="D153" s="2"/>
      <c r="E153" s="2"/>
      <c r="F153" s="2"/>
      <c r="G153" s="2"/>
    </row>
    <row r="154" spans="1:7" ht="21">
      <c r="A154" s="2"/>
      <c r="B154" s="2"/>
      <c r="C154" s="2"/>
      <c r="D154" s="2"/>
      <c r="E154" s="2"/>
      <c r="F154" s="2"/>
      <c r="G154" s="2"/>
    </row>
    <row r="155" spans="1:7" ht="21">
      <c r="A155" s="2"/>
      <c r="B155" s="2"/>
      <c r="C155" s="2"/>
      <c r="D155" s="2"/>
      <c r="E155" s="2"/>
      <c r="F155" s="2"/>
      <c r="G155" s="2"/>
    </row>
    <row r="156" spans="1:7" ht="21">
      <c r="A156" s="2"/>
      <c r="B156" s="2"/>
      <c r="C156" s="2"/>
      <c r="D156" s="2"/>
      <c r="E156" s="2"/>
      <c r="F156" s="2"/>
      <c r="G156" s="2"/>
    </row>
    <row r="157" spans="1:7" ht="21">
      <c r="A157" s="2"/>
      <c r="B157" s="2"/>
      <c r="C157" s="2"/>
      <c r="D157" s="2"/>
      <c r="E157" s="2"/>
      <c r="F157" s="2"/>
      <c r="G157" s="2"/>
    </row>
    <row r="158" spans="1:7" ht="21">
      <c r="A158" s="2"/>
      <c r="B158" s="2"/>
      <c r="C158" s="2"/>
      <c r="D158" s="2"/>
      <c r="E158" s="2"/>
      <c r="F158" s="2"/>
      <c r="G158" s="2"/>
    </row>
    <row r="159" spans="1:7" ht="21">
      <c r="A159" s="2"/>
      <c r="B159" s="2"/>
      <c r="C159" s="2"/>
      <c r="D159" s="2"/>
      <c r="E159" s="2"/>
      <c r="F159" s="2"/>
      <c r="G159" s="2"/>
    </row>
    <row r="160" spans="1:7" ht="21">
      <c r="A160" s="2"/>
      <c r="B160" s="2"/>
      <c r="C160" s="2"/>
      <c r="D160" s="2"/>
      <c r="E160" s="2"/>
      <c r="F160" s="2"/>
      <c r="G160" s="2"/>
    </row>
    <row r="161" spans="1:7" ht="21">
      <c r="A161" s="2"/>
      <c r="B161" s="2"/>
      <c r="C161" s="2"/>
      <c r="D161" s="2"/>
      <c r="E161" s="2"/>
      <c r="F161" s="2"/>
      <c r="G161" s="2"/>
    </row>
    <row r="162" spans="1:7" ht="21">
      <c r="A162" s="2"/>
      <c r="B162" s="2"/>
      <c r="C162" s="2"/>
      <c r="D162" s="2"/>
      <c r="E162" s="2"/>
      <c r="F162" s="2"/>
      <c r="G162" s="2"/>
    </row>
    <row r="163" spans="1:7" ht="21">
      <c r="A163" s="2"/>
      <c r="B163" s="2"/>
      <c r="C163" s="2"/>
      <c r="D163" s="2"/>
      <c r="E163" s="2"/>
      <c r="F163" s="2"/>
      <c r="G163" s="2"/>
    </row>
    <row r="164" spans="1:7" ht="21">
      <c r="A164" s="2"/>
      <c r="B164" s="2"/>
      <c r="C164" s="2"/>
      <c r="D164" s="2"/>
      <c r="E164" s="2"/>
      <c r="F164" s="2"/>
      <c r="G164" s="2"/>
    </row>
    <row r="165" spans="1:7" ht="21">
      <c r="A165" s="2"/>
      <c r="B165" s="2"/>
      <c r="C165" s="2"/>
      <c r="D165" s="2"/>
      <c r="E165" s="2"/>
      <c r="F165" s="2"/>
      <c r="G165" s="2"/>
    </row>
    <row r="166" spans="1:7" ht="21">
      <c r="A166" s="2"/>
      <c r="B166" s="2"/>
      <c r="C166" s="2"/>
      <c r="D166" s="2"/>
      <c r="E166" s="2"/>
      <c r="F166" s="2"/>
      <c r="G166" s="2"/>
    </row>
    <row r="167" spans="1:7" ht="21">
      <c r="A167" s="2"/>
      <c r="B167" s="2"/>
      <c r="C167" s="2"/>
      <c r="D167" s="2"/>
      <c r="E167" s="2"/>
      <c r="F167" s="2"/>
      <c r="G167" s="2"/>
    </row>
    <row r="168" spans="1:7" ht="21">
      <c r="A168" s="2"/>
      <c r="B168" s="2"/>
      <c r="C168" s="2"/>
      <c r="D168" s="2"/>
      <c r="E168" s="2"/>
      <c r="F168" s="2"/>
      <c r="G168" s="2"/>
    </row>
  </sheetData>
  <sheetProtection/>
  <mergeCells count="5">
    <mergeCell ref="E27:F27"/>
    <mergeCell ref="E28:F28"/>
    <mergeCell ref="A1:F1"/>
    <mergeCell ref="A2:F2"/>
    <mergeCell ref="A3:F3"/>
  </mergeCells>
  <printOptions horizontalCentered="1" verticalCentered="1"/>
  <pageMargins left="0.5905511811023623" right="0" top="0" bottom="0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32.00390625" style="0" customWidth="1"/>
    <col min="2" max="2" width="12.421875" style="0" customWidth="1"/>
    <col min="3" max="3" width="3.57421875" style="0" customWidth="1"/>
    <col min="4" max="4" width="8.8515625" style="0" customWidth="1"/>
    <col min="5" max="5" width="4.00390625" style="0" customWidth="1"/>
    <col min="6" max="6" width="8.7109375" style="0" customWidth="1"/>
    <col min="7" max="7" width="4.00390625" style="0" customWidth="1"/>
    <col min="8" max="8" width="10.28125" style="0" customWidth="1"/>
    <col min="9" max="9" width="3.57421875" style="0" customWidth="1"/>
    <col min="10" max="10" width="31.28125" style="0" customWidth="1"/>
    <col min="11" max="11" width="10.140625" style="0" customWidth="1"/>
    <col min="12" max="12" width="3.8515625" style="0" customWidth="1"/>
  </cols>
  <sheetData>
    <row r="1" spans="1:12" ht="19.5" customHeight="1">
      <c r="A1" s="244" t="s">
        <v>20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19.5" customHeight="1">
      <c r="A2" s="244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21.75" customHeight="1">
      <c r="A3" s="244" t="s">
        <v>313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23.25" customHeight="1">
      <c r="A5" s="180" t="s">
        <v>1</v>
      </c>
      <c r="B5" s="269" t="s">
        <v>2</v>
      </c>
      <c r="C5" s="270"/>
      <c r="D5" s="269" t="s">
        <v>67</v>
      </c>
      <c r="E5" s="270"/>
      <c r="F5" s="269" t="s">
        <v>68</v>
      </c>
      <c r="G5" s="270"/>
      <c r="H5" s="269" t="s">
        <v>69</v>
      </c>
      <c r="I5" s="270"/>
      <c r="J5" s="180" t="s">
        <v>3</v>
      </c>
      <c r="K5" s="269" t="s">
        <v>4</v>
      </c>
      <c r="L5" s="270"/>
    </row>
    <row r="6" spans="1:12" ht="19.5" customHeight="1">
      <c r="A6" s="14" t="s">
        <v>70</v>
      </c>
      <c r="B6" s="205">
        <v>14257500</v>
      </c>
      <c r="C6" s="206" t="s">
        <v>19</v>
      </c>
      <c r="D6" s="207">
        <v>0</v>
      </c>
      <c r="E6" s="208" t="s">
        <v>19</v>
      </c>
      <c r="F6" s="209">
        <v>0</v>
      </c>
      <c r="G6" s="210" t="s">
        <v>71</v>
      </c>
      <c r="H6" s="205">
        <v>14257500</v>
      </c>
      <c r="I6" s="206" t="s">
        <v>19</v>
      </c>
      <c r="J6" s="14" t="s">
        <v>72</v>
      </c>
      <c r="K6" s="22">
        <v>17255163</v>
      </c>
      <c r="L6" s="28">
        <v>23</v>
      </c>
    </row>
    <row r="7" spans="1:12" ht="19.5" customHeight="1">
      <c r="A7" s="3" t="s">
        <v>7</v>
      </c>
      <c r="B7" s="211">
        <v>5555733</v>
      </c>
      <c r="C7" s="196">
        <v>23</v>
      </c>
      <c r="D7" s="212">
        <v>1039310</v>
      </c>
      <c r="E7" s="197" t="s">
        <v>5</v>
      </c>
      <c r="F7" s="211">
        <v>0</v>
      </c>
      <c r="G7" s="198" t="s">
        <v>5</v>
      </c>
      <c r="H7" s="211">
        <v>6595043</v>
      </c>
      <c r="I7" s="196">
        <v>23</v>
      </c>
      <c r="J7" s="3" t="s">
        <v>73</v>
      </c>
      <c r="K7" s="173">
        <v>3203960</v>
      </c>
      <c r="L7" s="21" t="s">
        <v>5</v>
      </c>
    </row>
    <row r="8" spans="1:12" ht="19.5" customHeight="1">
      <c r="A8" s="179" t="s">
        <v>314</v>
      </c>
      <c r="B8" s="3"/>
      <c r="C8" s="3"/>
      <c r="D8" s="5"/>
      <c r="E8" s="5"/>
      <c r="F8" s="3"/>
      <c r="G8" s="19"/>
      <c r="H8" s="3"/>
      <c r="I8" s="3"/>
      <c r="J8" s="3" t="s">
        <v>429</v>
      </c>
      <c r="K8" s="173">
        <v>393420</v>
      </c>
      <c r="L8" s="21" t="s">
        <v>5</v>
      </c>
    </row>
    <row r="9" spans="1:12" ht="19.5" customHeight="1">
      <c r="A9" s="3" t="s">
        <v>315</v>
      </c>
      <c r="B9" s="3"/>
      <c r="C9" s="3"/>
      <c r="D9" s="177">
        <v>187000</v>
      </c>
      <c r="E9" s="18" t="s">
        <v>5</v>
      </c>
      <c r="F9" s="3"/>
      <c r="G9" s="19"/>
      <c r="H9" s="3"/>
      <c r="I9" s="3"/>
      <c r="J9" s="3"/>
      <c r="K9" s="3"/>
      <c r="L9" s="174"/>
    </row>
    <row r="10" spans="1:12" ht="19.5" customHeight="1">
      <c r="A10" s="3" t="s">
        <v>316</v>
      </c>
      <c r="B10" s="3"/>
      <c r="C10" s="3"/>
      <c r="D10" s="177">
        <v>99000</v>
      </c>
      <c r="E10" s="18" t="s">
        <v>5</v>
      </c>
      <c r="F10" s="3"/>
      <c r="G10" s="19"/>
      <c r="H10" s="3"/>
      <c r="I10" s="3"/>
      <c r="J10" s="3"/>
      <c r="K10" s="3"/>
      <c r="L10" s="174"/>
    </row>
    <row r="11" spans="1:12" ht="19.5" customHeight="1">
      <c r="A11" s="3" t="s">
        <v>317</v>
      </c>
      <c r="B11" s="3"/>
      <c r="C11" s="3"/>
      <c r="D11" s="177">
        <v>8000</v>
      </c>
      <c r="E11" s="18" t="s">
        <v>5</v>
      </c>
      <c r="F11" s="3"/>
      <c r="G11" s="19"/>
      <c r="H11" s="3"/>
      <c r="I11" s="3"/>
      <c r="J11" s="3"/>
      <c r="K11" s="3"/>
      <c r="L11" s="174"/>
    </row>
    <row r="12" spans="1:12" ht="19.5" customHeight="1">
      <c r="A12" s="3" t="s">
        <v>318</v>
      </c>
      <c r="B12" s="3"/>
      <c r="C12" s="3"/>
      <c r="D12" s="177">
        <v>17500</v>
      </c>
      <c r="E12" s="18" t="s">
        <v>5</v>
      </c>
      <c r="F12" s="3"/>
      <c r="G12" s="19"/>
      <c r="H12" s="3"/>
      <c r="I12" s="3"/>
      <c r="J12" s="3"/>
      <c r="K12" s="3"/>
      <c r="L12" s="174"/>
    </row>
    <row r="13" spans="1:12" ht="19.5" customHeight="1">
      <c r="A13" s="3" t="s">
        <v>319</v>
      </c>
      <c r="B13" s="3"/>
      <c r="C13" s="3"/>
      <c r="D13" s="177">
        <v>14500</v>
      </c>
      <c r="E13" s="18" t="s">
        <v>5</v>
      </c>
      <c r="F13" s="3"/>
      <c r="G13" s="19"/>
      <c r="H13" s="3"/>
      <c r="I13" s="3"/>
      <c r="J13" s="3"/>
      <c r="K13" s="3"/>
      <c r="L13" s="174"/>
    </row>
    <row r="14" spans="1:12" ht="19.5" customHeight="1">
      <c r="A14" s="3" t="s">
        <v>320</v>
      </c>
      <c r="B14" s="3"/>
      <c r="C14" s="3"/>
      <c r="D14" s="177">
        <v>10500</v>
      </c>
      <c r="E14" s="18" t="s">
        <v>5</v>
      </c>
      <c r="F14" s="3"/>
      <c r="G14" s="19"/>
      <c r="H14" s="3"/>
      <c r="I14" s="3"/>
      <c r="J14" s="3"/>
      <c r="K14" s="3"/>
      <c r="L14" s="174"/>
    </row>
    <row r="15" spans="1:12" ht="19.5" customHeight="1">
      <c r="A15" s="3" t="s">
        <v>321</v>
      </c>
      <c r="B15" s="3"/>
      <c r="C15" s="3"/>
      <c r="D15" s="177">
        <v>12000</v>
      </c>
      <c r="E15" s="18" t="s">
        <v>5</v>
      </c>
      <c r="F15" s="3"/>
      <c r="G15" s="19"/>
      <c r="H15" s="3"/>
      <c r="I15" s="3"/>
      <c r="J15" s="3"/>
      <c r="K15" s="3"/>
      <c r="L15" s="174"/>
    </row>
    <row r="16" spans="1:12" ht="19.5" customHeight="1">
      <c r="A16" s="3" t="s">
        <v>322</v>
      </c>
      <c r="B16" s="3"/>
      <c r="C16" s="3"/>
      <c r="D16" s="177">
        <v>38200</v>
      </c>
      <c r="E16" s="18" t="s">
        <v>5</v>
      </c>
      <c r="F16" s="3"/>
      <c r="G16" s="19"/>
      <c r="H16" s="3"/>
      <c r="I16" s="3"/>
      <c r="J16" s="3"/>
      <c r="K16" s="3"/>
      <c r="L16" s="174"/>
    </row>
    <row r="17" spans="1:12" ht="19.5" customHeight="1">
      <c r="A17" s="3" t="s">
        <v>323</v>
      </c>
      <c r="B17" s="3"/>
      <c r="C17" s="3"/>
      <c r="D17" s="177">
        <v>5800</v>
      </c>
      <c r="E17" s="18" t="s">
        <v>5</v>
      </c>
      <c r="F17" s="3"/>
      <c r="G17" s="19"/>
      <c r="H17" s="3"/>
      <c r="I17" s="3"/>
      <c r="J17" s="3"/>
      <c r="K17" s="3"/>
      <c r="L17" s="174"/>
    </row>
    <row r="18" spans="1:12" ht="19.5" customHeight="1">
      <c r="A18" s="3" t="s">
        <v>324</v>
      </c>
      <c r="B18" s="3"/>
      <c r="C18" s="3"/>
      <c r="D18" s="177">
        <v>5900</v>
      </c>
      <c r="E18" s="18" t="s">
        <v>5</v>
      </c>
      <c r="F18" s="3"/>
      <c r="G18" s="19"/>
      <c r="H18" s="3"/>
      <c r="I18" s="3"/>
      <c r="J18" s="3"/>
      <c r="K18" s="3"/>
      <c r="L18" s="174"/>
    </row>
    <row r="19" spans="1:12" ht="19.5" customHeight="1">
      <c r="A19" s="3" t="s">
        <v>321</v>
      </c>
      <c r="B19" s="3"/>
      <c r="C19" s="3"/>
      <c r="D19" s="177">
        <v>12000</v>
      </c>
      <c r="E19" s="18" t="s">
        <v>5</v>
      </c>
      <c r="F19" s="3"/>
      <c r="G19" s="19"/>
      <c r="H19" s="3"/>
      <c r="I19" s="3"/>
      <c r="J19" s="3"/>
      <c r="K19" s="3"/>
      <c r="L19" s="174"/>
    </row>
    <row r="20" spans="1:12" ht="19.5" customHeight="1">
      <c r="A20" s="3" t="s">
        <v>322</v>
      </c>
      <c r="B20" s="3"/>
      <c r="C20" s="3"/>
      <c r="D20" s="177">
        <v>19100</v>
      </c>
      <c r="E20" s="18" t="s">
        <v>5</v>
      </c>
      <c r="F20" s="3"/>
      <c r="G20" s="19"/>
      <c r="H20" s="3"/>
      <c r="I20" s="3"/>
      <c r="J20" s="3"/>
      <c r="K20" s="3"/>
      <c r="L20" s="174"/>
    </row>
    <row r="21" spans="1:12" ht="19.5" customHeight="1">
      <c r="A21" s="3" t="s">
        <v>321</v>
      </c>
      <c r="B21" s="3"/>
      <c r="C21" s="3"/>
      <c r="D21" s="177">
        <v>12000</v>
      </c>
      <c r="E21" s="18" t="s">
        <v>5</v>
      </c>
      <c r="F21" s="3"/>
      <c r="G21" s="19"/>
      <c r="H21" s="3"/>
      <c r="I21" s="3"/>
      <c r="J21" s="3"/>
      <c r="K21" s="3"/>
      <c r="L21" s="174"/>
    </row>
    <row r="22" spans="1:12" ht="19.5" customHeight="1">
      <c r="A22" s="3" t="s">
        <v>325</v>
      </c>
      <c r="B22" s="3"/>
      <c r="C22" s="3"/>
      <c r="D22" s="177">
        <v>15000</v>
      </c>
      <c r="E22" s="18" t="s">
        <v>5</v>
      </c>
      <c r="F22" s="3"/>
      <c r="G22" s="19"/>
      <c r="H22" s="3"/>
      <c r="I22" s="3"/>
      <c r="J22" s="3"/>
      <c r="K22" s="3"/>
      <c r="L22" s="174"/>
    </row>
    <row r="23" spans="1:12" ht="19.5" customHeight="1">
      <c r="A23" s="179" t="s">
        <v>326</v>
      </c>
      <c r="B23" s="3"/>
      <c r="C23" s="3"/>
      <c r="D23" s="5"/>
      <c r="E23" s="5"/>
      <c r="F23" s="3"/>
      <c r="G23" s="19"/>
      <c r="H23" s="3"/>
      <c r="I23" s="3"/>
      <c r="J23" s="3"/>
      <c r="K23" s="3"/>
      <c r="L23" s="174"/>
    </row>
    <row r="24" spans="1:12" ht="19.5" customHeight="1">
      <c r="A24" s="3" t="s">
        <v>327</v>
      </c>
      <c r="B24" s="3"/>
      <c r="C24" s="3"/>
      <c r="D24" s="177">
        <v>48500</v>
      </c>
      <c r="E24" s="18" t="s">
        <v>5</v>
      </c>
      <c r="F24" s="3"/>
      <c r="G24" s="19"/>
      <c r="H24" s="3"/>
      <c r="I24" s="3"/>
      <c r="J24" s="3"/>
      <c r="K24" s="3"/>
      <c r="L24" s="174"/>
    </row>
    <row r="25" spans="1:12" ht="19.5" customHeight="1">
      <c r="A25" s="179" t="s">
        <v>328</v>
      </c>
      <c r="B25" s="3"/>
      <c r="C25" s="3"/>
      <c r="D25" s="177"/>
      <c r="E25" s="5"/>
      <c r="F25" s="3"/>
      <c r="G25" s="19"/>
      <c r="H25" s="3"/>
      <c r="I25" s="3"/>
      <c r="J25" s="3"/>
      <c r="K25" s="3"/>
      <c r="L25" s="174"/>
    </row>
    <row r="26" spans="1:12" ht="19.5" customHeight="1">
      <c r="A26" s="3" t="s">
        <v>329</v>
      </c>
      <c r="B26" s="3"/>
      <c r="C26" s="3"/>
      <c r="D26" s="177">
        <v>5990</v>
      </c>
      <c r="E26" s="18" t="s">
        <v>5</v>
      </c>
      <c r="F26" s="3"/>
      <c r="G26" s="19"/>
      <c r="H26" s="3"/>
      <c r="I26" s="3"/>
      <c r="J26" s="3"/>
      <c r="K26" s="3"/>
      <c r="L26" s="174"/>
    </row>
    <row r="27" spans="1:12" ht="19.5" customHeight="1">
      <c r="A27" s="3" t="s">
        <v>431</v>
      </c>
      <c r="B27" s="3"/>
      <c r="C27" s="3"/>
      <c r="D27" s="177"/>
      <c r="E27" s="18"/>
      <c r="F27" s="3"/>
      <c r="G27" s="19"/>
      <c r="H27" s="3"/>
      <c r="I27" s="3"/>
      <c r="J27" s="3"/>
      <c r="K27" s="3"/>
      <c r="L27" s="174"/>
    </row>
    <row r="28" spans="1:12" ht="19.5" customHeight="1">
      <c r="A28" s="3" t="s">
        <v>432</v>
      </c>
      <c r="B28" s="3"/>
      <c r="C28" s="3"/>
      <c r="D28" s="177"/>
      <c r="E28" s="18"/>
      <c r="F28" s="3"/>
      <c r="G28" s="19"/>
      <c r="H28" s="3"/>
      <c r="I28" s="3"/>
      <c r="J28" s="3"/>
      <c r="K28" s="3"/>
      <c r="L28" s="174"/>
    </row>
    <row r="29" spans="1:12" ht="19.5" customHeight="1">
      <c r="A29" s="3" t="s">
        <v>433</v>
      </c>
      <c r="B29" s="3"/>
      <c r="C29" s="3"/>
      <c r="D29" s="177">
        <v>40000</v>
      </c>
      <c r="E29" s="18" t="s">
        <v>5</v>
      </c>
      <c r="F29" s="3"/>
      <c r="G29" s="19"/>
      <c r="H29" s="3"/>
      <c r="I29" s="3"/>
      <c r="J29" s="3"/>
      <c r="K29" s="3"/>
      <c r="L29" s="174"/>
    </row>
    <row r="30" spans="1:12" ht="19.5" customHeight="1">
      <c r="A30" s="3" t="s">
        <v>447</v>
      </c>
      <c r="B30" s="3"/>
      <c r="C30" s="3"/>
      <c r="D30" s="177"/>
      <c r="E30" s="18"/>
      <c r="F30" s="3"/>
      <c r="G30" s="19"/>
      <c r="H30" s="3"/>
      <c r="I30" s="3"/>
      <c r="J30" s="3"/>
      <c r="K30" s="3"/>
      <c r="L30" s="174"/>
    </row>
    <row r="31" spans="1:12" ht="19.5" customHeight="1">
      <c r="A31" s="3" t="s">
        <v>434</v>
      </c>
      <c r="B31" s="3"/>
      <c r="C31" s="3"/>
      <c r="D31" s="177"/>
      <c r="E31" s="18"/>
      <c r="F31" s="3"/>
      <c r="G31" s="19"/>
      <c r="H31" s="3"/>
      <c r="I31" s="3"/>
      <c r="J31" s="3"/>
      <c r="K31" s="3"/>
      <c r="L31" s="174"/>
    </row>
    <row r="32" spans="1:12" ht="19.5" customHeight="1">
      <c r="A32" s="3" t="s">
        <v>435</v>
      </c>
      <c r="B32" s="3"/>
      <c r="C32" s="3"/>
      <c r="D32" s="177"/>
      <c r="E32" s="18"/>
      <c r="F32" s="3"/>
      <c r="G32" s="19"/>
      <c r="H32" s="3"/>
      <c r="I32" s="3"/>
      <c r="J32" s="3"/>
      <c r="K32" s="3"/>
      <c r="L32" s="174"/>
    </row>
    <row r="33" spans="1:12" ht="19.5" customHeight="1">
      <c r="A33" s="3" t="s">
        <v>436</v>
      </c>
      <c r="B33" s="3"/>
      <c r="C33" s="3"/>
      <c r="D33" s="177">
        <v>24000</v>
      </c>
      <c r="E33" s="18" t="s">
        <v>5</v>
      </c>
      <c r="F33" s="3"/>
      <c r="G33" s="19"/>
      <c r="H33" s="3"/>
      <c r="I33" s="3"/>
      <c r="J33" s="3"/>
      <c r="K33" s="3"/>
      <c r="L33" s="174"/>
    </row>
    <row r="34" spans="1:12" ht="19.5" customHeight="1">
      <c r="A34" s="3" t="s">
        <v>437</v>
      </c>
      <c r="B34" s="3"/>
      <c r="C34" s="3"/>
      <c r="D34" s="177"/>
      <c r="E34" s="18"/>
      <c r="F34" s="3"/>
      <c r="G34" s="19"/>
      <c r="H34" s="3"/>
      <c r="I34" s="3"/>
      <c r="J34" s="3"/>
      <c r="K34" s="3"/>
      <c r="L34" s="174"/>
    </row>
    <row r="35" spans="1:12" ht="19.5" customHeight="1">
      <c r="A35" s="3" t="s">
        <v>438</v>
      </c>
      <c r="B35" s="3"/>
      <c r="C35" s="3"/>
      <c r="D35" s="177"/>
      <c r="E35" s="18"/>
      <c r="F35" s="3"/>
      <c r="G35" s="19"/>
      <c r="H35" s="3"/>
      <c r="I35" s="3"/>
      <c r="J35" s="3"/>
      <c r="K35" s="3"/>
      <c r="L35" s="174"/>
    </row>
    <row r="36" spans="1:12" ht="19.5" customHeight="1">
      <c r="A36" s="3" t="s">
        <v>439</v>
      </c>
      <c r="B36" s="3"/>
      <c r="C36" s="3"/>
      <c r="D36" s="177">
        <v>29450</v>
      </c>
      <c r="E36" s="18" t="s">
        <v>5</v>
      </c>
      <c r="F36" s="3"/>
      <c r="G36" s="19"/>
      <c r="H36" s="3"/>
      <c r="I36" s="3"/>
      <c r="J36" s="3"/>
      <c r="K36" s="3"/>
      <c r="L36" s="174"/>
    </row>
    <row r="37" spans="1:12" ht="19.5" customHeight="1">
      <c r="A37" s="3" t="s">
        <v>440</v>
      </c>
      <c r="B37" s="3"/>
      <c r="C37" s="3"/>
      <c r="D37" s="177"/>
      <c r="E37" s="18"/>
      <c r="F37" s="3"/>
      <c r="G37" s="19"/>
      <c r="H37" s="3"/>
      <c r="I37" s="3"/>
      <c r="J37" s="3"/>
      <c r="K37" s="3"/>
      <c r="L37" s="174"/>
    </row>
    <row r="38" spans="1:12" ht="19.5" customHeight="1">
      <c r="A38" s="3" t="s">
        <v>441</v>
      </c>
      <c r="B38" s="3"/>
      <c r="C38" s="3"/>
      <c r="D38" s="177"/>
      <c r="E38" s="18"/>
      <c r="F38" s="3"/>
      <c r="G38" s="19"/>
      <c r="H38" s="3"/>
      <c r="I38" s="3"/>
      <c r="J38" s="3"/>
      <c r="K38" s="3"/>
      <c r="L38" s="174"/>
    </row>
    <row r="39" spans="1:12" ht="19.5" customHeight="1">
      <c r="A39" s="3" t="s">
        <v>442</v>
      </c>
      <c r="B39" s="3"/>
      <c r="C39" s="3"/>
      <c r="D39" s="177">
        <v>44000</v>
      </c>
      <c r="E39" s="18" t="s">
        <v>5</v>
      </c>
      <c r="F39" s="3"/>
      <c r="G39" s="19"/>
      <c r="H39" s="3"/>
      <c r="I39" s="3"/>
      <c r="J39" s="3"/>
      <c r="K39" s="3"/>
      <c r="L39" s="174"/>
    </row>
    <row r="40" spans="1:12" ht="19.5" customHeight="1">
      <c r="A40" s="3" t="s">
        <v>443</v>
      </c>
      <c r="B40" s="3"/>
      <c r="C40" s="3"/>
      <c r="D40" s="177"/>
      <c r="E40" s="18"/>
      <c r="F40" s="3"/>
      <c r="G40" s="19"/>
      <c r="H40" s="3"/>
      <c r="I40" s="3"/>
      <c r="J40" s="3"/>
      <c r="K40" s="3"/>
      <c r="L40" s="174"/>
    </row>
    <row r="41" spans="1:12" ht="19.5" customHeight="1">
      <c r="A41" s="3" t="s">
        <v>444</v>
      </c>
      <c r="B41" s="3"/>
      <c r="C41" s="3"/>
      <c r="D41" s="177">
        <v>3800</v>
      </c>
      <c r="E41" s="18" t="s">
        <v>5</v>
      </c>
      <c r="F41" s="3"/>
      <c r="G41" s="19"/>
      <c r="H41" s="3"/>
      <c r="I41" s="3"/>
      <c r="J41" s="3"/>
      <c r="K41" s="3"/>
      <c r="L41" s="174"/>
    </row>
    <row r="42" spans="1:12" ht="19.5" customHeight="1">
      <c r="A42" s="3" t="s">
        <v>445</v>
      </c>
      <c r="B42" s="3"/>
      <c r="C42" s="3"/>
      <c r="D42" s="177"/>
      <c r="E42" s="18"/>
      <c r="F42" s="3"/>
      <c r="G42" s="19"/>
      <c r="H42" s="3"/>
      <c r="I42" s="3"/>
      <c r="J42" s="3"/>
      <c r="K42" s="3"/>
      <c r="L42" s="174"/>
    </row>
    <row r="43" spans="1:12" ht="19.5" customHeight="1">
      <c r="A43" s="3" t="s">
        <v>446</v>
      </c>
      <c r="B43" s="3"/>
      <c r="C43" s="3"/>
      <c r="D43" s="177">
        <v>1500</v>
      </c>
      <c r="E43" s="18" t="s">
        <v>5</v>
      </c>
      <c r="F43" s="3"/>
      <c r="G43" s="19"/>
      <c r="H43" s="3"/>
      <c r="I43" s="3"/>
      <c r="J43" s="3"/>
      <c r="K43" s="3"/>
      <c r="L43" s="174"/>
    </row>
    <row r="44" spans="1:12" ht="19.5" customHeight="1">
      <c r="A44" s="179" t="s">
        <v>448</v>
      </c>
      <c r="B44" s="3"/>
      <c r="C44" s="3"/>
      <c r="D44" s="177"/>
      <c r="E44" s="5"/>
      <c r="F44" s="3"/>
      <c r="G44" s="19"/>
      <c r="H44" s="3"/>
      <c r="I44" s="3"/>
      <c r="J44" s="3"/>
      <c r="K44" s="3"/>
      <c r="L44" s="174"/>
    </row>
    <row r="45" spans="1:12" ht="19.5" customHeight="1">
      <c r="A45" s="3" t="s">
        <v>449</v>
      </c>
      <c r="B45" s="3"/>
      <c r="C45" s="3"/>
      <c r="D45" s="177"/>
      <c r="E45" s="18"/>
      <c r="F45" s="3"/>
      <c r="G45" s="19"/>
      <c r="H45" s="3"/>
      <c r="I45" s="3"/>
      <c r="J45" s="3"/>
      <c r="K45" s="3"/>
      <c r="L45" s="174"/>
    </row>
    <row r="46" spans="1:12" ht="19.5" customHeight="1">
      <c r="A46" s="3" t="s">
        <v>450</v>
      </c>
      <c r="B46" s="3"/>
      <c r="C46" s="3"/>
      <c r="D46" s="177"/>
      <c r="E46" s="18"/>
      <c r="F46" s="3"/>
      <c r="G46" s="19"/>
      <c r="H46" s="3"/>
      <c r="I46" s="3"/>
      <c r="J46" s="3"/>
      <c r="K46" s="3"/>
      <c r="L46" s="174"/>
    </row>
    <row r="47" spans="1:12" ht="19.5" customHeight="1">
      <c r="A47" s="3" t="s">
        <v>451</v>
      </c>
      <c r="B47" s="3"/>
      <c r="C47" s="3"/>
      <c r="D47" s="177"/>
      <c r="E47" s="18"/>
      <c r="F47" s="3"/>
      <c r="G47" s="19"/>
      <c r="H47" s="3"/>
      <c r="I47" s="3"/>
      <c r="J47" s="3"/>
      <c r="K47" s="3"/>
      <c r="L47" s="174"/>
    </row>
    <row r="48" spans="1:12" ht="19.5" customHeight="1">
      <c r="A48" s="3" t="s">
        <v>452</v>
      </c>
      <c r="B48" s="3"/>
      <c r="C48" s="3"/>
      <c r="D48" s="177"/>
      <c r="E48" s="18"/>
      <c r="F48" s="3"/>
      <c r="G48" s="19"/>
      <c r="H48" s="3"/>
      <c r="I48" s="3"/>
      <c r="J48" s="3"/>
      <c r="K48" s="3"/>
      <c r="L48" s="174"/>
    </row>
    <row r="49" spans="1:12" ht="19.5" customHeight="1">
      <c r="A49" s="4"/>
      <c r="B49" s="201">
        <f>SUM(B6:B48)</f>
        <v>19813233</v>
      </c>
      <c r="C49" s="180">
        <v>23</v>
      </c>
      <c r="D49" s="202">
        <f>SUM(D9:D48)</f>
        <v>653740</v>
      </c>
      <c r="E49" s="194" t="s">
        <v>5</v>
      </c>
      <c r="F49" s="203">
        <f>SUM(F7:F48)</f>
        <v>0</v>
      </c>
      <c r="G49" s="195" t="s">
        <v>5</v>
      </c>
      <c r="H49" s="201">
        <v>20466703</v>
      </c>
      <c r="I49" s="180">
        <v>23</v>
      </c>
      <c r="J49" s="204"/>
      <c r="K49" s="201">
        <f>SUM(K6:K48)</f>
        <v>20852543</v>
      </c>
      <c r="L49" s="180">
        <v>23</v>
      </c>
    </row>
    <row r="50" spans="1:12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</row>
    <row r="51" spans="1:12" ht="19.5" customHeight="1">
      <c r="A51" s="2" t="s">
        <v>341</v>
      </c>
      <c r="B51" s="2"/>
      <c r="C51" s="2"/>
      <c r="D51" s="2" t="s">
        <v>343</v>
      </c>
      <c r="E51" s="2"/>
      <c r="F51" s="2"/>
      <c r="G51" s="2"/>
      <c r="H51" s="2"/>
      <c r="I51" s="2"/>
      <c r="J51" s="2" t="s">
        <v>346</v>
      </c>
      <c r="K51" s="2"/>
      <c r="L51" s="1"/>
    </row>
    <row r="52" spans="1:12" ht="19.5" customHeight="1">
      <c r="A52" s="13" t="s">
        <v>342</v>
      </c>
      <c r="B52" s="2"/>
      <c r="C52" s="2"/>
      <c r="D52" s="2" t="s">
        <v>344</v>
      </c>
      <c r="E52" s="2"/>
      <c r="F52" s="2"/>
      <c r="G52" s="2"/>
      <c r="H52" s="2"/>
      <c r="I52" s="2"/>
      <c r="J52" s="2" t="s">
        <v>348</v>
      </c>
      <c r="K52" s="2"/>
      <c r="L52" s="1"/>
    </row>
    <row r="53" spans="1:11" ht="19.5" customHeight="1">
      <c r="A53" s="13" t="s">
        <v>202</v>
      </c>
      <c r="B53" s="2"/>
      <c r="C53" s="2"/>
      <c r="D53" s="2" t="s">
        <v>345</v>
      </c>
      <c r="E53" s="2"/>
      <c r="F53" s="2"/>
      <c r="G53" s="2"/>
      <c r="H53" s="2"/>
      <c r="I53" s="2"/>
      <c r="J53" s="2" t="s">
        <v>347</v>
      </c>
      <c r="K53" s="2"/>
    </row>
    <row r="54" spans="1:12" ht="22.5" customHeight="1">
      <c r="A54" s="271" t="s">
        <v>81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</row>
    <row r="55" spans="1:12" ht="21">
      <c r="A55" s="180" t="s">
        <v>1</v>
      </c>
      <c r="B55" s="269" t="s">
        <v>2</v>
      </c>
      <c r="C55" s="270"/>
      <c r="D55" s="269" t="s">
        <v>67</v>
      </c>
      <c r="E55" s="270"/>
      <c r="F55" s="269" t="s">
        <v>68</v>
      </c>
      <c r="G55" s="270"/>
      <c r="H55" s="269" t="s">
        <v>69</v>
      </c>
      <c r="I55" s="270"/>
      <c r="J55" s="180" t="s">
        <v>3</v>
      </c>
      <c r="K55" s="269" t="s">
        <v>4</v>
      </c>
      <c r="L55" s="270"/>
    </row>
    <row r="56" spans="1:12" ht="21">
      <c r="A56" s="196" t="s">
        <v>2</v>
      </c>
      <c r="B56" s="180"/>
      <c r="C56" s="180"/>
      <c r="D56" s="180"/>
      <c r="E56" s="180"/>
      <c r="F56" s="180"/>
      <c r="G56" s="180"/>
      <c r="H56" s="199">
        <v>20466703</v>
      </c>
      <c r="I56" s="180">
        <v>23</v>
      </c>
      <c r="J56" s="196"/>
      <c r="K56" s="180"/>
      <c r="L56" s="180"/>
    </row>
    <row r="57" spans="1:12" ht="21">
      <c r="A57" s="179" t="s">
        <v>330</v>
      </c>
      <c r="B57" s="3"/>
      <c r="C57" s="3"/>
      <c r="D57" s="200">
        <v>653740</v>
      </c>
      <c r="E57" s="197" t="s">
        <v>5</v>
      </c>
      <c r="F57" s="3"/>
      <c r="G57" s="19"/>
      <c r="H57" s="3"/>
      <c r="I57" s="3"/>
      <c r="J57" s="3"/>
      <c r="K57" s="3"/>
      <c r="L57" s="174"/>
    </row>
    <row r="58" spans="1:12" ht="21">
      <c r="A58" s="3" t="s">
        <v>331</v>
      </c>
      <c r="B58" s="3"/>
      <c r="C58" s="3"/>
      <c r="D58" s="177">
        <v>9900</v>
      </c>
      <c r="E58" s="18" t="s">
        <v>5</v>
      </c>
      <c r="F58" s="3"/>
      <c r="G58" s="19"/>
      <c r="H58" s="3"/>
      <c r="I58" s="3"/>
      <c r="J58" s="3"/>
      <c r="K58" s="3"/>
      <c r="L58" s="174"/>
    </row>
    <row r="59" spans="1:12" ht="21">
      <c r="A59" s="3" t="s">
        <v>425</v>
      </c>
      <c r="B59" s="3"/>
      <c r="C59" s="3"/>
      <c r="D59" s="177">
        <v>17990</v>
      </c>
      <c r="E59" s="18" t="s">
        <v>5</v>
      </c>
      <c r="F59" s="3"/>
      <c r="G59" s="19"/>
      <c r="H59" s="3"/>
      <c r="I59" s="3"/>
      <c r="J59" s="3"/>
      <c r="K59" s="3"/>
      <c r="L59" s="174"/>
    </row>
    <row r="60" spans="1:12" ht="21">
      <c r="A60" s="3" t="s">
        <v>426</v>
      </c>
      <c r="B60" s="3"/>
      <c r="C60" s="3"/>
      <c r="D60" s="177">
        <v>6590</v>
      </c>
      <c r="E60" s="18" t="s">
        <v>5</v>
      </c>
      <c r="F60" s="3"/>
      <c r="G60" s="19"/>
      <c r="H60" s="3"/>
      <c r="I60" s="3"/>
      <c r="J60" s="3"/>
      <c r="K60" s="3"/>
      <c r="L60" s="174"/>
    </row>
    <row r="61" spans="1:12" ht="21">
      <c r="A61" s="3" t="s">
        <v>427</v>
      </c>
      <c r="B61" s="3"/>
      <c r="C61" s="3"/>
      <c r="D61" s="177">
        <v>4290</v>
      </c>
      <c r="E61" s="18" t="s">
        <v>5</v>
      </c>
      <c r="F61" s="3"/>
      <c r="G61" s="19"/>
      <c r="H61" s="3"/>
      <c r="I61" s="3"/>
      <c r="J61" s="3"/>
      <c r="K61" s="3"/>
      <c r="L61" s="174"/>
    </row>
    <row r="62" spans="1:12" ht="21">
      <c r="A62" s="179" t="s">
        <v>332</v>
      </c>
      <c r="B62" s="3"/>
      <c r="C62" s="3"/>
      <c r="D62" s="177"/>
      <c r="E62" s="18"/>
      <c r="F62" s="3"/>
      <c r="G62" s="19"/>
      <c r="H62" s="3"/>
      <c r="I62" s="3"/>
      <c r="J62" s="3"/>
      <c r="K62" s="173"/>
      <c r="L62" s="21"/>
    </row>
    <row r="63" spans="1:12" ht="21">
      <c r="A63" s="3" t="s">
        <v>333</v>
      </c>
      <c r="B63" s="3"/>
      <c r="C63" s="3"/>
      <c r="D63" s="177">
        <v>6900</v>
      </c>
      <c r="E63" s="18"/>
      <c r="F63" s="3"/>
      <c r="G63" s="19"/>
      <c r="H63" s="3"/>
      <c r="I63" s="3"/>
      <c r="J63" s="3"/>
      <c r="K63" s="3"/>
      <c r="L63" s="174"/>
    </row>
    <row r="64" spans="1:12" ht="21">
      <c r="A64" s="3" t="s">
        <v>334</v>
      </c>
      <c r="B64" s="3"/>
      <c r="C64" s="3"/>
      <c r="D64" s="177"/>
      <c r="E64" s="18"/>
      <c r="F64" s="3"/>
      <c r="G64" s="19"/>
      <c r="H64" s="3"/>
      <c r="I64" s="3"/>
      <c r="J64" s="3"/>
      <c r="K64" s="3"/>
      <c r="L64" s="174"/>
    </row>
    <row r="65" spans="1:12" ht="21">
      <c r="A65" s="3" t="s">
        <v>335</v>
      </c>
      <c r="B65" s="3"/>
      <c r="C65" s="3"/>
      <c r="D65" s="177">
        <v>19000</v>
      </c>
      <c r="E65" s="18" t="s">
        <v>5</v>
      </c>
      <c r="F65" s="3"/>
      <c r="G65" s="19"/>
      <c r="H65" s="3"/>
      <c r="I65" s="3"/>
      <c r="J65" s="3"/>
      <c r="K65" s="3"/>
      <c r="L65" s="174"/>
    </row>
    <row r="66" spans="1:12" ht="21">
      <c r="A66" s="3" t="s">
        <v>336</v>
      </c>
      <c r="B66" s="3"/>
      <c r="C66" s="3"/>
      <c r="D66" s="177"/>
      <c r="E66" s="18"/>
      <c r="F66" s="3"/>
      <c r="G66" s="19"/>
      <c r="H66" s="3"/>
      <c r="I66" s="3"/>
      <c r="J66" s="3"/>
      <c r="K66" s="3"/>
      <c r="L66" s="174"/>
    </row>
    <row r="67" spans="1:12" ht="21">
      <c r="A67" s="3" t="s">
        <v>337</v>
      </c>
      <c r="B67" s="3"/>
      <c r="C67" s="3"/>
      <c r="D67" s="177">
        <v>31550</v>
      </c>
      <c r="E67" s="18" t="s">
        <v>5</v>
      </c>
      <c r="F67" s="3"/>
      <c r="G67" s="19"/>
      <c r="H67" s="3"/>
      <c r="I67" s="3"/>
      <c r="J67" s="3"/>
      <c r="K67" s="3"/>
      <c r="L67" s="174"/>
    </row>
    <row r="68" spans="1:12" ht="21">
      <c r="A68" s="3" t="s">
        <v>336</v>
      </c>
      <c r="B68" s="3"/>
      <c r="C68" s="3"/>
      <c r="D68" s="177"/>
      <c r="E68" s="5"/>
      <c r="F68" s="3"/>
      <c r="G68" s="19"/>
      <c r="H68" s="3"/>
      <c r="I68" s="3"/>
      <c r="J68" s="3"/>
      <c r="K68" s="3"/>
      <c r="L68" s="174"/>
    </row>
    <row r="69" spans="1:12" ht="21">
      <c r="A69" s="3" t="s">
        <v>337</v>
      </c>
      <c r="B69" s="3"/>
      <c r="C69" s="3"/>
      <c r="D69" s="177">
        <v>31550</v>
      </c>
      <c r="E69" s="178" t="s">
        <v>5</v>
      </c>
      <c r="F69" s="3"/>
      <c r="G69" s="19"/>
      <c r="H69" s="3"/>
      <c r="I69" s="3"/>
      <c r="J69" s="3"/>
      <c r="K69" s="3"/>
      <c r="L69" s="174"/>
    </row>
    <row r="70" spans="1:12" ht="21">
      <c r="A70" s="3" t="s">
        <v>334</v>
      </c>
      <c r="B70" s="3"/>
      <c r="C70" s="3"/>
      <c r="D70" s="177"/>
      <c r="E70" s="178"/>
      <c r="F70" s="3"/>
      <c r="G70" s="19"/>
      <c r="H70" s="3"/>
      <c r="I70" s="3"/>
      <c r="J70" s="3"/>
      <c r="K70" s="3"/>
      <c r="L70" s="174"/>
    </row>
    <row r="71" spans="1:12" ht="21">
      <c r="A71" s="3" t="s">
        <v>335</v>
      </c>
      <c r="B71" s="3"/>
      <c r="C71" s="3"/>
      <c r="D71" s="177">
        <v>19000</v>
      </c>
      <c r="E71" s="178" t="s">
        <v>5</v>
      </c>
      <c r="F71" s="3"/>
      <c r="G71" s="19"/>
      <c r="H71" s="3"/>
      <c r="I71" s="3"/>
      <c r="J71" s="3"/>
      <c r="K71" s="3"/>
      <c r="L71" s="174"/>
    </row>
    <row r="72" spans="1:12" ht="21">
      <c r="A72" s="179" t="s">
        <v>338</v>
      </c>
      <c r="B72" s="3"/>
      <c r="C72" s="3"/>
      <c r="D72" s="177"/>
      <c r="E72" s="178"/>
      <c r="F72" s="3"/>
      <c r="G72" s="19"/>
      <c r="H72" s="3"/>
      <c r="I72" s="3"/>
      <c r="J72" s="3"/>
      <c r="K72" s="3"/>
      <c r="L72" s="174"/>
    </row>
    <row r="73" spans="1:17" ht="21">
      <c r="A73" s="3" t="s">
        <v>339</v>
      </c>
      <c r="B73" s="3"/>
      <c r="C73" s="3"/>
      <c r="D73" s="177">
        <v>7500</v>
      </c>
      <c r="E73" s="178" t="s">
        <v>5</v>
      </c>
      <c r="F73" s="3"/>
      <c r="G73" s="19"/>
      <c r="H73" s="3"/>
      <c r="I73" s="3"/>
      <c r="J73" s="3"/>
      <c r="K73" s="3"/>
      <c r="L73" s="174"/>
      <c r="Q73">
        <v>385570</v>
      </c>
    </row>
    <row r="74" spans="1:12" ht="21">
      <c r="A74" s="3" t="s">
        <v>340</v>
      </c>
      <c r="B74" s="3"/>
      <c r="C74" s="3"/>
      <c r="D74" s="177">
        <v>9500</v>
      </c>
      <c r="E74" s="18" t="s">
        <v>5</v>
      </c>
      <c r="F74" s="3"/>
      <c r="G74" s="19"/>
      <c r="H74" s="3"/>
      <c r="I74" s="3"/>
      <c r="J74" s="3"/>
      <c r="K74" s="3"/>
      <c r="L74" s="174"/>
    </row>
    <row r="75" spans="1:12" ht="21">
      <c r="A75" s="3" t="s">
        <v>428</v>
      </c>
      <c r="B75" s="3"/>
      <c r="C75" s="3"/>
      <c r="D75" s="177">
        <v>221800</v>
      </c>
      <c r="E75" s="18" t="s">
        <v>5</v>
      </c>
      <c r="F75" s="3"/>
      <c r="G75" s="19"/>
      <c r="H75" s="173">
        <v>385570</v>
      </c>
      <c r="I75" s="21" t="s">
        <v>5</v>
      </c>
      <c r="J75" s="3"/>
      <c r="K75" s="3"/>
      <c r="L75" s="174"/>
    </row>
    <row r="76" spans="1:12" ht="21">
      <c r="A76" s="3"/>
      <c r="B76" s="3"/>
      <c r="C76" s="3"/>
      <c r="D76" s="177"/>
      <c r="E76" s="18"/>
      <c r="F76" s="3"/>
      <c r="G76" s="19"/>
      <c r="H76" s="3"/>
      <c r="I76" s="3"/>
      <c r="J76" s="3"/>
      <c r="K76" s="3"/>
      <c r="L76" s="174"/>
    </row>
    <row r="77" spans="1:12" ht="21">
      <c r="A77" s="179"/>
      <c r="B77" s="3"/>
      <c r="C77" s="3"/>
      <c r="D77" s="5"/>
      <c r="E77" s="5"/>
      <c r="F77" s="3"/>
      <c r="G77" s="19"/>
      <c r="H77" s="3"/>
      <c r="I77" s="3"/>
      <c r="J77" s="3"/>
      <c r="K77" s="3"/>
      <c r="L77" s="174"/>
    </row>
    <row r="78" spans="1:12" ht="21">
      <c r="A78" s="3"/>
      <c r="B78" s="3"/>
      <c r="C78" s="3"/>
      <c r="D78" s="177"/>
      <c r="E78" s="18"/>
      <c r="F78" s="3"/>
      <c r="G78" s="19"/>
      <c r="H78" s="3"/>
      <c r="I78" s="3"/>
      <c r="J78" s="3"/>
      <c r="K78" s="3"/>
      <c r="L78" s="174"/>
    </row>
    <row r="79" spans="1:12" ht="21">
      <c r="A79" s="179"/>
      <c r="B79" s="3"/>
      <c r="C79" s="3"/>
      <c r="D79" s="177"/>
      <c r="E79" s="5"/>
      <c r="F79" s="3"/>
      <c r="G79" s="19"/>
      <c r="H79" s="3"/>
      <c r="I79" s="3"/>
      <c r="J79" s="3"/>
      <c r="K79" s="3"/>
      <c r="L79" s="174"/>
    </row>
    <row r="80" spans="1:12" ht="21">
      <c r="A80" s="3"/>
      <c r="B80" s="3"/>
      <c r="C80" s="3"/>
      <c r="D80" s="177"/>
      <c r="E80" s="18"/>
      <c r="F80" s="3"/>
      <c r="G80" s="19"/>
      <c r="H80" s="3"/>
      <c r="I80" s="3"/>
      <c r="J80" s="3"/>
      <c r="K80" s="3"/>
      <c r="L80" s="174"/>
    </row>
    <row r="81" spans="1:12" ht="21">
      <c r="A81" s="179"/>
      <c r="B81" s="3"/>
      <c r="C81" s="3"/>
      <c r="D81" s="177"/>
      <c r="E81" s="5"/>
      <c r="F81" s="3"/>
      <c r="G81" s="19"/>
      <c r="H81" s="3"/>
      <c r="I81" s="3"/>
      <c r="J81" s="3"/>
      <c r="K81" s="3"/>
      <c r="L81" s="174"/>
    </row>
    <row r="82" spans="1:12" ht="21">
      <c r="A82" s="3"/>
      <c r="B82" s="3"/>
      <c r="C82" s="3"/>
      <c r="D82" s="177"/>
      <c r="E82" s="18"/>
      <c r="F82" s="3"/>
      <c r="G82" s="19"/>
      <c r="H82" s="3"/>
      <c r="I82" s="3"/>
      <c r="J82" s="3"/>
      <c r="K82" s="3"/>
      <c r="L82" s="174"/>
    </row>
    <row r="83" spans="1:12" ht="21">
      <c r="A83" s="3"/>
      <c r="B83" s="3"/>
      <c r="C83" s="3"/>
      <c r="D83" s="177"/>
      <c r="E83" s="18"/>
      <c r="F83" s="3"/>
      <c r="G83" s="19"/>
      <c r="H83" s="3"/>
      <c r="I83" s="3"/>
      <c r="J83" s="3"/>
      <c r="K83" s="3"/>
      <c r="L83" s="174"/>
    </row>
    <row r="84" spans="1:12" ht="21">
      <c r="A84" s="3"/>
      <c r="B84" s="3"/>
      <c r="C84" s="3"/>
      <c r="D84" s="177"/>
      <c r="E84" s="18"/>
      <c r="F84" s="3"/>
      <c r="G84" s="19"/>
      <c r="H84" s="3"/>
      <c r="I84" s="3"/>
      <c r="J84" s="3"/>
      <c r="K84" s="3"/>
      <c r="L84" s="174"/>
    </row>
    <row r="85" spans="1:12" ht="21">
      <c r="A85" s="3"/>
      <c r="B85" s="3"/>
      <c r="C85" s="3"/>
      <c r="D85" s="177"/>
      <c r="E85" s="18"/>
      <c r="F85" s="3"/>
      <c r="G85" s="19"/>
      <c r="H85" s="3"/>
      <c r="I85" s="3"/>
      <c r="J85" s="3"/>
      <c r="K85" s="3"/>
      <c r="L85" s="174"/>
    </row>
    <row r="86" spans="1:12" ht="21">
      <c r="A86" s="179"/>
      <c r="B86" s="3"/>
      <c r="C86" s="3"/>
      <c r="D86" s="177"/>
      <c r="E86" s="18"/>
      <c r="F86" s="3"/>
      <c r="G86" s="19"/>
      <c r="H86" s="3"/>
      <c r="I86" s="3"/>
      <c r="J86" s="3"/>
      <c r="K86" s="3"/>
      <c r="L86" s="174"/>
    </row>
    <row r="87" spans="1:12" ht="21">
      <c r="A87" s="3"/>
      <c r="B87" s="3"/>
      <c r="C87" s="3"/>
      <c r="D87" s="177"/>
      <c r="E87" s="18"/>
      <c r="F87" s="3"/>
      <c r="G87" s="19"/>
      <c r="H87" s="3"/>
      <c r="I87" s="3"/>
      <c r="J87" s="3"/>
      <c r="K87" s="3"/>
      <c r="L87" s="174"/>
    </row>
    <row r="88" spans="1:12" ht="21">
      <c r="A88" s="3"/>
      <c r="B88" s="3"/>
      <c r="C88" s="3"/>
      <c r="D88" s="177"/>
      <c r="E88" s="18"/>
      <c r="F88" s="3"/>
      <c r="G88" s="19"/>
      <c r="H88" s="3"/>
      <c r="I88" s="3"/>
      <c r="J88" s="3"/>
      <c r="K88" s="3"/>
      <c r="L88" s="174"/>
    </row>
    <row r="89" spans="1:12" ht="21">
      <c r="A89" s="3"/>
      <c r="B89" s="3"/>
      <c r="C89" s="3"/>
      <c r="D89" s="177"/>
      <c r="E89" s="18"/>
      <c r="F89" s="3"/>
      <c r="G89" s="19"/>
      <c r="H89" s="3"/>
      <c r="I89" s="3"/>
      <c r="J89" s="3"/>
      <c r="K89" s="3"/>
      <c r="L89" s="174"/>
    </row>
    <row r="90" spans="1:12" ht="21">
      <c r="A90" s="3"/>
      <c r="B90" s="3"/>
      <c r="C90" s="3"/>
      <c r="D90" s="177"/>
      <c r="E90" s="18"/>
      <c r="F90" s="3"/>
      <c r="G90" s="19"/>
      <c r="H90" s="3"/>
      <c r="I90" s="3"/>
      <c r="J90" s="3"/>
      <c r="K90" s="3"/>
      <c r="L90" s="174"/>
    </row>
    <row r="91" spans="1:12" ht="21">
      <c r="A91" s="3"/>
      <c r="B91" s="3"/>
      <c r="C91" s="3"/>
      <c r="D91" s="177"/>
      <c r="E91" s="18"/>
      <c r="F91" s="3"/>
      <c r="G91" s="19"/>
      <c r="H91" s="3"/>
      <c r="I91" s="3"/>
      <c r="J91" s="3"/>
      <c r="K91" s="3"/>
      <c r="L91" s="174"/>
    </row>
    <row r="92" spans="1:12" ht="21">
      <c r="A92" s="3"/>
      <c r="B92" s="3"/>
      <c r="C92" s="3"/>
      <c r="D92" s="177"/>
      <c r="E92" s="5"/>
      <c r="F92" s="3"/>
      <c r="G92" s="19"/>
      <c r="H92" s="3"/>
      <c r="I92" s="3"/>
      <c r="J92" s="3"/>
      <c r="K92" s="3"/>
      <c r="L92" s="174"/>
    </row>
    <row r="93" spans="1:12" ht="21">
      <c r="A93" s="3"/>
      <c r="B93" s="3"/>
      <c r="C93" s="3"/>
      <c r="D93" s="177"/>
      <c r="E93" s="178"/>
      <c r="F93" s="3"/>
      <c r="G93" s="19"/>
      <c r="H93" s="3"/>
      <c r="I93" s="3"/>
      <c r="J93" s="3"/>
      <c r="K93" s="3"/>
      <c r="L93" s="174"/>
    </row>
    <row r="94" spans="1:12" ht="21">
      <c r="A94" s="3"/>
      <c r="B94" s="3"/>
      <c r="C94" s="3"/>
      <c r="D94" s="177"/>
      <c r="E94" s="178"/>
      <c r="F94" s="3"/>
      <c r="G94" s="19"/>
      <c r="H94" s="3"/>
      <c r="I94" s="3"/>
      <c r="J94" s="3"/>
      <c r="K94" s="3"/>
      <c r="L94" s="174"/>
    </row>
    <row r="95" spans="1:12" ht="21">
      <c r="A95" s="3"/>
      <c r="B95" s="3"/>
      <c r="C95" s="3"/>
      <c r="D95" s="177"/>
      <c r="E95" s="178"/>
      <c r="F95" s="3"/>
      <c r="G95" s="19"/>
      <c r="H95" s="3"/>
      <c r="I95" s="3"/>
      <c r="J95" s="3"/>
      <c r="K95" s="3"/>
      <c r="L95" s="174"/>
    </row>
    <row r="96" spans="1:12" ht="21">
      <c r="A96" s="179"/>
      <c r="B96" s="3"/>
      <c r="C96" s="3"/>
      <c r="D96" s="177"/>
      <c r="E96" s="178"/>
      <c r="F96" s="3"/>
      <c r="G96" s="19"/>
      <c r="H96" s="3"/>
      <c r="I96" s="3"/>
      <c r="J96" s="3"/>
      <c r="K96" s="3"/>
      <c r="L96" s="174"/>
    </row>
    <row r="97" spans="1:12" ht="21">
      <c r="A97" s="3"/>
      <c r="B97" s="3"/>
      <c r="C97" s="3"/>
      <c r="D97" s="177"/>
      <c r="E97" s="178"/>
      <c r="F97" s="3"/>
      <c r="G97" s="19"/>
      <c r="H97" s="3"/>
      <c r="I97" s="3"/>
      <c r="J97" s="3"/>
      <c r="K97" s="3"/>
      <c r="L97" s="174"/>
    </row>
    <row r="98" spans="1:12" ht="21">
      <c r="A98" s="3"/>
      <c r="B98" s="3"/>
      <c r="C98" s="3"/>
      <c r="D98" s="177"/>
      <c r="E98" s="18"/>
      <c r="F98" s="3"/>
      <c r="G98" s="19"/>
      <c r="H98" s="3"/>
      <c r="I98" s="3"/>
      <c r="J98" s="3"/>
      <c r="K98" s="3"/>
      <c r="L98" s="174"/>
    </row>
    <row r="99" spans="1:12" ht="21">
      <c r="A99" s="3"/>
      <c r="B99" s="3"/>
      <c r="C99" s="3"/>
      <c r="D99" s="177"/>
      <c r="E99" s="18"/>
      <c r="F99" s="3"/>
      <c r="G99" s="19"/>
      <c r="H99" s="3"/>
      <c r="I99" s="3"/>
      <c r="J99" s="3"/>
      <c r="K99" s="3"/>
      <c r="L99" s="174"/>
    </row>
    <row r="100" spans="1:12" ht="21">
      <c r="A100" s="4"/>
      <c r="B100" s="24">
        <v>19813233</v>
      </c>
      <c r="C100" s="20">
        <v>23</v>
      </c>
      <c r="D100" s="175">
        <f>SUM(D57:D99)</f>
        <v>1039310</v>
      </c>
      <c r="E100" s="147" t="s">
        <v>5</v>
      </c>
      <c r="F100" s="176">
        <f>SUM(F57:F98)</f>
        <v>0</v>
      </c>
      <c r="G100" s="148" t="s">
        <v>5</v>
      </c>
      <c r="H100" s="24">
        <f>SUM(H56:H99)</f>
        <v>20852273</v>
      </c>
      <c r="I100" s="20">
        <v>23</v>
      </c>
      <c r="J100" s="23"/>
      <c r="K100" s="24">
        <v>20852273</v>
      </c>
      <c r="L100" s="20">
        <v>23</v>
      </c>
    </row>
    <row r="103" spans="1:12" ht="21">
      <c r="A103" s="2" t="s">
        <v>341</v>
      </c>
      <c r="B103" s="2"/>
      <c r="C103" s="2"/>
      <c r="D103" s="2" t="s">
        <v>343</v>
      </c>
      <c r="E103" s="2"/>
      <c r="F103" s="2"/>
      <c r="G103" s="2"/>
      <c r="H103" s="2"/>
      <c r="I103" s="2"/>
      <c r="J103" s="2" t="s">
        <v>346</v>
      </c>
      <c r="K103" s="2"/>
      <c r="L103" s="1"/>
    </row>
    <row r="104" spans="1:12" ht="21">
      <c r="A104" s="13" t="s">
        <v>342</v>
      </c>
      <c r="B104" s="2"/>
      <c r="C104" s="2"/>
      <c r="D104" s="2" t="s">
        <v>344</v>
      </c>
      <c r="E104" s="2"/>
      <c r="F104" s="2"/>
      <c r="G104" s="2"/>
      <c r="H104" s="2"/>
      <c r="I104" s="2"/>
      <c r="J104" s="2" t="s">
        <v>348</v>
      </c>
      <c r="K104" s="2"/>
      <c r="L104" s="1"/>
    </row>
    <row r="105" spans="1:11" ht="21">
      <c r="A105" s="13" t="s">
        <v>202</v>
      </c>
      <c r="B105" s="2"/>
      <c r="C105" s="2"/>
      <c r="D105" s="2" t="s">
        <v>345</v>
      </c>
      <c r="E105" s="2"/>
      <c r="F105" s="2"/>
      <c r="G105" s="2"/>
      <c r="H105" s="2"/>
      <c r="I105" s="2"/>
      <c r="J105" s="2" t="s">
        <v>347</v>
      </c>
      <c r="K105" s="2"/>
    </row>
  </sheetData>
  <sheetProtection/>
  <mergeCells count="14">
    <mergeCell ref="B55:C55"/>
    <mergeCell ref="D55:E55"/>
    <mergeCell ref="F55:G55"/>
    <mergeCell ref="H55:I55"/>
    <mergeCell ref="K55:L55"/>
    <mergeCell ref="A54:L54"/>
    <mergeCell ref="A1:L1"/>
    <mergeCell ref="A2:L2"/>
    <mergeCell ref="A3:L3"/>
    <mergeCell ref="B5:C5"/>
    <mergeCell ref="D5:E5"/>
    <mergeCell ref="F5:G5"/>
    <mergeCell ref="H5:I5"/>
    <mergeCell ref="K5:L5"/>
  </mergeCells>
  <printOptions/>
  <pageMargins left="0.3937007874015748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4"/>
  <sheetViews>
    <sheetView zoomScalePageLayoutView="0" workbookViewId="0" topLeftCell="A22">
      <selection activeCell="B12" sqref="B12"/>
    </sheetView>
  </sheetViews>
  <sheetFormatPr defaultColWidth="9.140625" defaultRowHeight="12.75"/>
  <cols>
    <col min="1" max="1" width="46.57421875" style="0" customWidth="1"/>
    <col min="2" max="2" width="13.140625" style="0" customWidth="1"/>
    <col min="3" max="3" width="14.00390625" style="0" customWidth="1"/>
    <col min="4" max="4" width="14.57421875" style="0" customWidth="1"/>
  </cols>
  <sheetData>
    <row r="1" spans="1:12" ht="23.25">
      <c r="A1" s="244" t="s">
        <v>214</v>
      </c>
      <c r="B1" s="244"/>
      <c r="C1" s="244"/>
      <c r="D1" s="244"/>
      <c r="E1" s="8"/>
      <c r="F1" s="8"/>
      <c r="G1" s="8"/>
      <c r="H1" s="8"/>
      <c r="I1" s="8"/>
      <c r="J1" s="8"/>
      <c r="K1" s="8"/>
      <c r="L1" s="8"/>
    </row>
    <row r="2" spans="1:12" ht="23.25">
      <c r="A2" s="244" t="s">
        <v>215</v>
      </c>
      <c r="B2" s="244"/>
      <c r="C2" s="244"/>
      <c r="D2" s="244"/>
      <c r="E2" s="8"/>
      <c r="F2" s="8"/>
      <c r="G2" s="8"/>
      <c r="H2" s="8"/>
      <c r="I2" s="8"/>
      <c r="J2" s="8"/>
      <c r="K2" s="8"/>
      <c r="L2" s="8"/>
    </row>
    <row r="3" spans="1:12" ht="23.25">
      <c r="A3" s="244" t="s">
        <v>295</v>
      </c>
      <c r="B3" s="244"/>
      <c r="C3" s="244"/>
      <c r="D3" s="244"/>
      <c r="E3" s="8"/>
      <c r="F3" s="8"/>
      <c r="G3" s="8"/>
      <c r="H3" s="8"/>
      <c r="I3" s="8"/>
      <c r="J3" s="8"/>
      <c r="K3" s="8"/>
      <c r="L3" s="8"/>
    </row>
    <row r="4" spans="1:12" ht="23.25">
      <c r="A4" s="213" t="s">
        <v>296</v>
      </c>
      <c r="B4" s="213"/>
      <c r="C4" s="214"/>
      <c r="D4" s="214">
        <v>11214774.32</v>
      </c>
      <c r="E4" s="8"/>
      <c r="F4" s="8"/>
      <c r="G4" s="8"/>
      <c r="H4" s="8"/>
      <c r="I4" s="8"/>
      <c r="J4" s="8"/>
      <c r="K4" s="8"/>
      <c r="L4" s="8"/>
    </row>
    <row r="5" spans="1:12" ht="23.25">
      <c r="A5" s="8" t="s">
        <v>216</v>
      </c>
      <c r="B5" s="90">
        <v>1849147.82</v>
      </c>
      <c r="C5" s="90"/>
      <c r="D5" s="90"/>
      <c r="E5" s="8"/>
      <c r="F5" s="8"/>
      <c r="G5" s="8"/>
      <c r="H5" s="8"/>
      <c r="I5" s="8"/>
      <c r="J5" s="8"/>
      <c r="K5" s="8"/>
      <c r="L5" s="8"/>
    </row>
    <row r="6" spans="1:12" ht="23.25">
      <c r="A6" s="8" t="s">
        <v>311</v>
      </c>
      <c r="B6" s="90">
        <v>0</v>
      </c>
      <c r="C6" s="90"/>
      <c r="D6" s="90"/>
      <c r="E6" s="8"/>
      <c r="F6" s="8"/>
      <c r="G6" s="8"/>
      <c r="H6" s="8"/>
      <c r="I6" s="8"/>
      <c r="J6" s="8"/>
      <c r="K6" s="8"/>
      <c r="L6" s="8"/>
    </row>
    <row r="7" spans="1:12" ht="23.25">
      <c r="A7" s="8" t="s">
        <v>217</v>
      </c>
      <c r="B7" s="90">
        <v>106871</v>
      </c>
      <c r="C7" s="90"/>
      <c r="D7" s="90"/>
      <c r="E7" s="8"/>
      <c r="F7" s="8"/>
      <c r="G7" s="8"/>
      <c r="H7" s="8"/>
      <c r="I7" s="8"/>
      <c r="J7" s="8"/>
      <c r="K7" s="8"/>
      <c r="L7" s="8"/>
    </row>
    <row r="8" spans="1:12" ht="23.25">
      <c r="A8" s="8" t="s">
        <v>297</v>
      </c>
      <c r="B8" s="92">
        <v>44656.75</v>
      </c>
      <c r="C8" s="89">
        <f>SUM(B4:B8)</f>
        <v>2000675.57</v>
      </c>
      <c r="D8" s="89">
        <v>13215449.89</v>
      </c>
      <c r="E8" s="8"/>
      <c r="F8" s="8"/>
      <c r="G8" s="8"/>
      <c r="H8" s="8"/>
      <c r="I8" s="8"/>
      <c r="J8" s="8"/>
      <c r="K8" s="8"/>
      <c r="L8" s="8"/>
    </row>
    <row r="9" spans="1:12" ht="23.25">
      <c r="A9" s="8" t="s">
        <v>251</v>
      </c>
      <c r="B9" s="95">
        <v>0</v>
      </c>
      <c r="C9" s="89"/>
      <c r="D9" s="89"/>
      <c r="E9" s="8"/>
      <c r="F9" s="8"/>
      <c r="G9" s="8"/>
      <c r="H9" s="8"/>
      <c r="I9" s="8"/>
      <c r="J9" s="8"/>
      <c r="K9" s="8"/>
      <c r="L9" s="8"/>
    </row>
    <row r="10" spans="1:12" ht="23.25">
      <c r="A10" s="8" t="s">
        <v>219</v>
      </c>
      <c r="B10" s="89">
        <v>3182.91</v>
      </c>
      <c r="C10" s="89"/>
      <c r="D10" s="89"/>
      <c r="E10" s="8"/>
      <c r="F10" s="8"/>
      <c r="G10" s="8"/>
      <c r="H10" s="8"/>
      <c r="I10" s="8"/>
      <c r="J10" s="8"/>
      <c r="K10" s="8"/>
      <c r="L10" s="8"/>
    </row>
    <row r="11" spans="1:12" ht="23.25">
      <c r="A11" s="8" t="s">
        <v>218</v>
      </c>
      <c r="B11" s="93">
        <v>3287800</v>
      </c>
      <c r="C11" s="89">
        <f>SUM(B9:B11)</f>
        <v>3290982.91</v>
      </c>
      <c r="D11" s="93">
        <v>9924466.98</v>
      </c>
      <c r="E11" s="8"/>
      <c r="F11" s="8"/>
      <c r="G11" s="8"/>
      <c r="H11" s="8"/>
      <c r="I11" s="8"/>
      <c r="J11" s="8"/>
      <c r="K11" s="8"/>
      <c r="L11" s="8"/>
    </row>
    <row r="12" spans="1:12" ht="23.25">
      <c r="A12" s="8" t="s">
        <v>220</v>
      </c>
      <c r="B12" s="8"/>
      <c r="C12" s="8"/>
      <c r="D12" s="89">
        <v>9924466.98</v>
      </c>
      <c r="E12" s="8"/>
      <c r="F12" s="8"/>
      <c r="G12" s="8"/>
      <c r="H12" s="8"/>
      <c r="I12" s="8"/>
      <c r="J12" s="8"/>
      <c r="K12" s="8"/>
      <c r="L12" s="8"/>
    </row>
    <row r="13" spans="1:12" ht="23.25">
      <c r="A13" s="8" t="s">
        <v>252</v>
      </c>
      <c r="B13" s="8"/>
      <c r="C13" s="8"/>
      <c r="D13" s="93">
        <v>5901278.24</v>
      </c>
      <c r="E13" s="8"/>
      <c r="F13" s="8"/>
      <c r="G13" s="8"/>
      <c r="H13" s="8"/>
      <c r="I13" s="8"/>
      <c r="J13" s="8"/>
      <c r="K13" s="8"/>
      <c r="L13" s="8"/>
    </row>
    <row r="14" spans="1:12" ht="23.25">
      <c r="A14" s="213" t="s">
        <v>312</v>
      </c>
      <c r="B14" s="213"/>
      <c r="C14" s="213"/>
      <c r="D14" s="215">
        <f>SUM(D12-D13)</f>
        <v>4023188.74</v>
      </c>
      <c r="E14" s="8"/>
      <c r="F14" s="8"/>
      <c r="G14" s="8"/>
      <c r="H14" s="8"/>
      <c r="I14" s="8"/>
      <c r="J14" s="8"/>
      <c r="K14" s="8"/>
      <c r="L14" s="8"/>
    </row>
    <row r="15" spans="1:12" ht="23.25">
      <c r="A15" s="8"/>
      <c r="B15" s="8"/>
      <c r="C15" s="8"/>
      <c r="D15" s="89"/>
      <c r="E15" s="8"/>
      <c r="F15" s="8"/>
      <c r="G15" s="8"/>
      <c r="H15" s="8"/>
      <c r="I15" s="8"/>
      <c r="J15" s="8"/>
      <c r="K15" s="8"/>
      <c r="L15" s="8"/>
    </row>
    <row r="16" spans="1:12" ht="23.25">
      <c r="A16" s="8"/>
      <c r="B16" s="8"/>
      <c r="C16" s="8"/>
      <c r="D16" s="89"/>
      <c r="E16" s="8"/>
      <c r="F16" s="8"/>
      <c r="G16" s="8"/>
      <c r="H16" s="8"/>
      <c r="I16" s="8"/>
      <c r="J16" s="8"/>
      <c r="K16" s="8"/>
      <c r="L16" s="8"/>
    </row>
    <row r="17" spans="1:12" ht="23.25">
      <c r="A17" s="8"/>
      <c r="B17" s="8"/>
      <c r="C17" s="8"/>
      <c r="D17" s="89"/>
      <c r="E17" s="8"/>
      <c r="F17" s="8"/>
      <c r="G17" s="8"/>
      <c r="H17" s="8"/>
      <c r="I17" s="8"/>
      <c r="J17" s="8"/>
      <c r="K17" s="8"/>
      <c r="L17" s="8"/>
    </row>
    <row r="18" spans="1:12" ht="23.25">
      <c r="A18" s="8"/>
      <c r="B18" s="8"/>
      <c r="C18" s="8"/>
      <c r="D18" s="89"/>
      <c r="E18" s="8"/>
      <c r="F18" s="8"/>
      <c r="G18" s="8"/>
      <c r="H18" s="8"/>
      <c r="I18" s="8"/>
      <c r="J18" s="8"/>
      <c r="K18" s="8"/>
      <c r="L18" s="8"/>
    </row>
    <row r="19" spans="1:12" ht="23.25">
      <c r="A19" s="8"/>
      <c r="B19" s="8"/>
      <c r="C19" s="8"/>
      <c r="D19" s="89"/>
      <c r="E19" s="8"/>
      <c r="F19" s="8"/>
      <c r="G19" s="8"/>
      <c r="H19" s="8"/>
      <c r="I19" s="8"/>
      <c r="J19" s="8"/>
      <c r="K19" s="8"/>
      <c r="L19" s="8"/>
    </row>
    <row r="20" spans="1:12" ht="23.25">
      <c r="A20" s="8"/>
      <c r="B20" s="8"/>
      <c r="C20" s="8"/>
      <c r="D20" s="89"/>
      <c r="E20" s="8"/>
      <c r="F20" s="8"/>
      <c r="G20" s="8"/>
      <c r="H20" s="8"/>
      <c r="I20" s="8"/>
      <c r="J20" s="8"/>
      <c r="K20" s="8"/>
      <c r="L20" s="8"/>
    </row>
    <row r="21" spans="1:12" ht="23.25">
      <c r="A21" s="91"/>
      <c r="B21" s="91"/>
      <c r="C21" s="91"/>
      <c r="D21" s="91"/>
      <c r="E21" s="8"/>
      <c r="F21" s="8"/>
      <c r="G21" s="8"/>
      <c r="H21" s="8"/>
      <c r="I21" s="8"/>
      <c r="J21" s="8"/>
      <c r="K21" s="8"/>
      <c r="L21" s="8"/>
    </row>
    <row r="22" spans="1:12" ht="23.25">
      <c r="A22" s="91"/>
      <c r="B22" s="91"/>
      <c r="C22" s="91"/>
      <c r="D22" s="91"/>
      <c r="E22" s="8"/>
      <c r="F22" s="8"/>
      <c r="G22" s="8"/>
      <c r="H22" s="8"/>
      <c r="I22" s="8"/>
      <c r="J22" s="8"/>
      <c r="K22" s="8"/>
      <c r="L22" s="8"/>
    </row>
    <row r="23" spans="1:12" ht="23.25">
      <c r="A23" s="91"/>
      <c r="B23" s="91"/>
      <c r="C23" s="91"/>
      <c r="D23" s="91"/>
      <c r="E23" s="8"/>
      <c r="F23" s="8"/>
      <c r="G23" s="8"/>
      <c r="H23" s="8"/>
      <c r="I23" s="8"/>
      <c r="J23" s="8"/>
      <c r="K23" s="8"/>
      <c r="L23" s="8"/>
    </row>
    <row r="24" spans="1:12" ht="23.25">
      <c r="A24" s="8"/>
      <c r="B24" s="8"/>
      <c r="C24" s="8"/>
      <c r="D24" s="89"/>
      <c r="E24" s="8"/>
      <c r="F24" s="8"/>
      <c r="G24" s="8"/>
      <c r="H24" s="8"/>
      <c r="I24" s="8"/>
      <c r="J24" s="8"/>
      <c r="K24" s="8"/>
      <c r="L24" s="8"/>
    </row>
    <row r="25" spans="1:12" ht="23.25">
      <c r="A25" s="8"/>
      <c r="B25" s="8"/>
      <c r="C25" s="8"/>
      <c r="D25" s="89"/>
      <c r="E25" s="8"/>
      <c r="F25" s="8"/>
      <c r="G25" s="8"/>
      <c r="H25" s="8"/>
      <c r="I25" s="8"/>
      <c r="J25" s="8"/>
      <c r="K25" s="8"/>
      <c r="L25" s="8"/>
    </row>
    <row r="26" spans="1:12" ht="23.25">
      <c r="A26" s="8"/>
      <c r="B26" s="8"/>
      <c r="C26" s="8"/>
      <c r="D26" s="89"/>
      <c r="E26" s="8"/>
      <c r="F26" s="8"/>
      <c r="G26" s="8"/>
      <c r="H26" s="8"/>
      <c r="I26" s="8"/>
      <c r="J26" s="8"/>
      <c r="K26" s="8"/>
      <c r="L26" s="8"/>
    </row>
    <row r="27" spans="1:12" ht="23.25">
      <c r="A27" s="8"/>
      <c r="B27" s="8"/>
      <c r="C27" s="8"/>
      <c r="D27" s="89"/>
      <c r="E27" s="8"/>
      <c r="F27" s="8"/>
      <c r="G27" s="8"/>
      <c r="H27" s="8"/>
      <c r="I27" s="8"/>
      <c r="J27" s="8"/>
      <c r="K27" s="8"/>
      <c r="L27" s="8"/>
    </row>
    <row r="28" spans="1:12" ht="23.25">
      <c r="A28" s="8"/>
      <c r="B28" s="8"/>
      <c r="C28" s="8"/>
      <c r="D28" s="89"/>
      <c r="E28" s="8"/>
      <c r="F28" s="8"/>
      <c r="G28" s="8"/>
      <c r="H28" s="8"/>
      <c r="I28" s="8"/>
      <c r="J28" s="8"/>
      <c r="K28" s="8"/>
      <c r="L28" s="8"/>
    </row>
    <row r="29" spans="1:12" ht="23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23.25">
      <c r="A30" s="8" t="s">
        <v>221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23.25">
      <c r="A31" s="8" t="s">
        <v>222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23.25">
      <c r="A32" s="8" t="s">
        <v>223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23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23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23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23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23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23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23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23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23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23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23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23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23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23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23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23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23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23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23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23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23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23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23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23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23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23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23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23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23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23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23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23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23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23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23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23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23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23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23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23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23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23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23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23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23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23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23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23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23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23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23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23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23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23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23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23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23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3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23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23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23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23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23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23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23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23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23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23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23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23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23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23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3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23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23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23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23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23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23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23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23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23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23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23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23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23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23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23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23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23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23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23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23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23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23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23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23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23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23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23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23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23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23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23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23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23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23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23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23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23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23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23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23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23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23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23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23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23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23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23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23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23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23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23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23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23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23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23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23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23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23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23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23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23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23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23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23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23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23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23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23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23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23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23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23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23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23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23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23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23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23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23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23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23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23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23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23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23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23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23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23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23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23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23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23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23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23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23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23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23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23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23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23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23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23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23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23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23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23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23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23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23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23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23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23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23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23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23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23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23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23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23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23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23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23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23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23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23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23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23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23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23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23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23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23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23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23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23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23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23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23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23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23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23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23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23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23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23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23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23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23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23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23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23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23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23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23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23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23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23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23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23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23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23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23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23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23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23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23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23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23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23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23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23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23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23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23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23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23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23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23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23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23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23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23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23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23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23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23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23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23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23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23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23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23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23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23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23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23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23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23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23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23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23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23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23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23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23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23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23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23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23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23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23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23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23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23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23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23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23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23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23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23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23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23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23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23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23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23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23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23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23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23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23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23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23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23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23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23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23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23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23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23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23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23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23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23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23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23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23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23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23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23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23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23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23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23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23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23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23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23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23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23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23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23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23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23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23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23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23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23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23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23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23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23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23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23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23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23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23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23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23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23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23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23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23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23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23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23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23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23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23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23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23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23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23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23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23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23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23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23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23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23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23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23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23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23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23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23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23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23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23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23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23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23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23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23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23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23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23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23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23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23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23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23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23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23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23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23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23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23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23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23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23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23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23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23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23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23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23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23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23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23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23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23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23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23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23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23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23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23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23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23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23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23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23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23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23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23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23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23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23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23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23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23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23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23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23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23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23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23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23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23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23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23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23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23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23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23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23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23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23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23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23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23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23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23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23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23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23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23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23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</sheetData>
  <sheetProtection/>
  <mergeCells count="3">
    <mergeCell ref="A2:D2"/>
    <mergeCell ref="A3:D3"/>
    <mergeCell ref="A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2">
      <selection activeCell="B9" sqref="B9"/>
    </sheetView>
  </sheetViews>
  <sheetFormatPr defaultColWidth="9.140625" defaultRowHeight="12.75"/>
  <cols>
    <col min="1" max="1" width="63.57421875" style="0" customWidth="1"/>
    <col min="3" max="3" width="12.140625" style="0" customWidth="1"/>
    <col min="4" max="4" width="3.8515625" style="0" customWidth="1"/>
    <col min="5" max="5" width="11.7109375" style="0" customWidth="1"/>
    <col min="6" max="6" width="3.8515625" style="0" customWidth="1"/>
    <col min="9" max="9" width="17.421875" style="0" customWidth="1"/>
  </cols>
  <sheetData>
    <row r="1" spans="1:9" ht="22.5" customHeight="1">
      <c r="A1" s="67"/>
      <c r="B1" s="67"/>
      <c r="C1" s="165"/>
      <c r="D1" s="99"/>
      <c r="E1" s="165"/>
      <c r="F1" s="99"/>
      <c r="I1" s="98"/>
    </row>
    <row r="2" spans="1:6" ht="22.5" customHeight="1">
      <c r="A2" s="272" t="s">
        <v>20</v>
      </c>
      <c r="B2" s="272"/>
      <c r="C2" s="272"/>
      <c r="D2" s="272"/>
      <c r="E2" s="272"/>
      <c r="F2" s="272"/>
    </row>
    <row r="3" spans="1:6" ht="22.5" customHeight="1">
      <c r="A3" s="272" t="s">
        <v>136</v>
      </c>
      <c r="B3" s="272"/>
      <c r="C3" s="272"/>
      <c r="D3" s="272"/>
      <c r="E3" s="272"/>
      <c r="F3" s="272"/>
    </row>
    <row r="4" spans="1:6" ht="22.5" customHeight="1">
      <c r="A4" s="272" t="s">
        <v>293</v>
      </c>
      <c r="B4" s="272"/>
      <c r="C4" s="272"/>
      <c r="D4" s="272"/>
      <c r="E4" s="272"/>
      <c r="F4" s="272"/>
    </row>
    <row r="5" spans="1:6" ht="22.5" customHeight="1">
      <c r="A5" s="275" t="s">
        <v>9</v>
      </c>
      <c r="B5" s="275" t="s">
        <v>21</v>
      </c>
      <c r="C5" s="273" t="s">
        <v>22</v>
      </c>
      <c r="D5" s="274"/>
      <c r="E5" s="273" t="s">
        <v>23</v>
      </c>
      <c r="F5" s="274"/>
    </row>
    <row r="6" spans="1:6" ht="22.5" customHeight="1">
      <c r="A6" s="276"/>
      <c r="B6" s="276"/>
      <c r="C6" s="277" t="s">
        <v>24</v>
      </c>
      <c r="D6" s="278"/>
      <c r="E6" s="277" t="s">
        <v>24</v>
      </c>
      <c r="F6" s="278"/>
    </row>
    <row r="7" spans="1:6" ht="22.5" customHeight="1">
      <c r="A7" s="45" t="s">
        <v>25</v>
      </c>
      <c r="B7" s="46" t="s">
        <v>26</v>
      </c>
      <c r="C7" s="96">
        <v>600</v>
      </c>
      <c r="D7" s="47">
        <v>20</v>
      </c>
      <c r="E7" s="48"/>
      <c r="F7" s="47"/>
    </row>
    <row r="8" spans="1:6" ht="22.5" customHeight="1">
      <c r="A8" s="49" t="s">
        <v>230</v>
      </c>
      <c r="B8" s="50" t="s">
        <v>27</v>
      </c>
      <c r="C8" s="51">
        <v>5037490</v>
      </c>
      <c r="D8" s="52" t="s">
        <v>231</v>
      </c>
      <c r="E8" s="51"/>
      <c r="F8" s="53"/>
    </row>
    <row r="9" spans="1:6" ht="22.5" customHeight="1">
      <c r="A9" s="49" t="s">
        <v>208</v>
      </c>
      <c r="B9" s="50" t="s">
        <v>29</v>
      </c>
      <c r="C9" s="51">
        <v>8201809</v>
      </c>
      <c r="D9" s="52" t="s">
        <v>232</v>
      </c>
      <c r="E9" s="51"/>
      <c r="F9" s="53"/>
    </row>
    <row r="10" spans="1:6" ht="22.5" customHeight="1">
      <c r="A10" s="49" t="s">
        <v>207</v>
      </c>
      <c r="B10" s="50" t="s">
        <v>29</v>
      </c>
      <c r="C10" s="51">
        <v>171850</v>
      </c>
      <c r="D10" s="52" t="s">
        <v>186</v>
      </c>
      <c r="E10" s="51"/>
      <c r="F10" s="53"/>
    </row>
    <row r="11" spans="1:6" ht="22.5" customHeight="1">
      <c r="A11" s="49" t="s">
        <v>206</v>
      </c>
      <c r="B11" s="50" t="s">
        <v>29</v>
      </c>
      <c r="C11" s="51">
        <v>24392</v>
      </c>
      <c r="D11" s="52" t="s">
        <v>233</v>
      </c>
      <c r="E11" s="51"/>
      <c r="F11" s="53"/>
    </row>
    <row r="12" spans="1:6" ht="22.5" customHeight="1">
      <c r="A12" s="49" t="s">
        <v>31</v>
      </c>
      <c r="B12" s="52" t="s">
        <v>194</v>
      </c>
      <c r="C12" s="53" t="s">
        <v>5</v>
      </c>
      <c r="D12" s="97" t="s">
        <v>6</v>
      </c>
      <c r="E12" s="51"/>
      <c r="F12" s="53"/>
    </row>
    <row r="13" spans="1:6" ht="22.5" customHeight="1">
      <c r="A13" s="49" t="s">
        <v>241</v>
      </c>
      <c r="B13" s="50">
        <v>704</v>
      </c>
      <c r="C13" s="56">
        <v>48000</v>
      </c>
      <c r="D13" s="53" t="s">
        <v>5</v>
      </c>
      <c r="E13" s="51"/>
      <c r="F13" s="53"/>
    </row>
    <row r="14" spans="1:6" ht="22.5" customHeight="1">
      <c r="A14" s="49" t="s">
        <v>32</v>
      </c>
      <c r="B14" s="55"/>
      <c r="C14" s="56">
        <v>25525</v>
      </c>
      <c r="D14" s="53">
        <v>92</v>
      </c>
      <c r="E14" s="54"/>
      <c r="F14" s="53"/>
    </row>
    <row r="15" spans="1:6" ht="22.5" customHeight="1">
      <c r="A15" s="49" t="s">
        <v>33</v>
      </c>
      <c r="B15" s="52" t="s">
        <v>34</v>
      </c>
      <c r="C15" s="51">
        <v>1370127</v>
      </c>
      <c r="D15" s="53" t="s">
        <v>5</v>
      </c>
      <c r="E15" s="51"/>
      <c r="F15" s="53"/>
    </row>
    <row r="16" spans="1:6" ht="22.5" customHeight="1">
      <c r="A16" s="49" t="s">
        <v>35</v>
      </c>
      <c r="B16" s="50">
        <v>100</v>
      </c>
      <c r="C16" s="51">
        <v>2830367</v>
      </c>
      <c r="D16" s="53" t="s">
        <v>5</v>
      </c>
      <c r="E16" s="51"/>
      <c r="F16" s="53"/>
    </row>
    <row r="17" spans="1:6" ht="22.5" customHeight="1">
      <c r="A17" s="49" t="s">
        <v>36</v>
      </c>
      <c r="B17" s="55">
        <v>102</v>
      </c>
      <c r="C17" s="51">
        <v>202680</v>
      </c>
      <c r="D17" s="54" t="s">
        <v>6</v>
      </c>
      <c r="E17" s="51"/>
      <c r="F17" s="53"/>
    </row>
    <row r="18" spans="1:6" ht="22.5" customHeight="1">
      <c r="A18" s="49" t="s">
        <v>37</v>
      </c>
      <c r="B18" s="55">
        <v>130</v>
      </c>
      <c r="C18" s="51">
        <v>1479625</v>
      </c>
      <c r="D18" s="54" t="s">
        <v>6</v>
      </c>
      <c r="E18" s="51"/>
      <c r="F18" s="53"/>
    </row>
    <row r="19" spans="1:6" ht="22.5" customHeight="1">
      <c r="A19" s="49" t="s">
        <v>38</v>
      </c>
      <c r="B19" s="55">
        <v>200</v>
      </c>
      <c r="C19" s="51">
        <v>231233</v>
      </c>
      <c r="D19" s="53" t="s">
        <v>5</v>
      </c>
      <c r="E19" s="51"/>
      <c r="F19" s="53"/>
    </row>
    <row r="20" spans="1:6" ht="22.5" customHeight="1">
      <c r="A20" s="49" t="s">
        <v>39</v>
      </c>
      <c r="B20" s="55">
        <v>250</v>
      </c>
      <c r="C20" s="51">
        <v>2308623</v>
      </c>
      <c r="D20" s="53">
        <v>34</v>
      </c>
      <c r="E20" s="51"/>
      <c r="F20" s="53"/>
    </row>
    <row r="21" spans="1:6" ht="22.5" customHeight="1">
      <c r="A21" s="49" t="s">
        <v>40</v>
      </c>
      <c r="B21" s="55">
        <v>270</v>
      </c>
      <c r="C21" s="51">
        <v>1620062</v>
      </c>
      <c r="D21" s="52" t="s">
        <v>234</v>
      </c>
      <c r="E21" s="51"/>
      <c r="F21" s="53"/>
    </row>
    <row r="22" spans="1:6" ht="22.5" customHeight="1">
      <c r="A22" s="49" t="s">
        <v>41</v>
      </c>
      <c r="B22" s="55">
        <v>300</v>
      </c>
      <c r="C22" s="56">
        <v>490720</v>
      </c>
      <c r="D22" s="52" t="s">
        <v>233</v>
      </c>
      <c r="E22" s="51"/>
      <c r="F22" s="53"/>
    </row>
    <row r="23" spans="1:6" ht="22.5" customHeight="1">
      <c r="A23" s="49" t="s">
        <v>42</v>
      </c>
      <c r="B23" s="55">
        <v>400</v>
      </c>
      <c r="C23" s="56">
        <v>940300</v>
      </c>
      <c r="D23" s="54" t="s">
        <v>6</v>
      </c>
      <c r="E23" s="51"/>
      <c r="F23" s="53"/>
    </row>
    <row r="24" spans="1:6" ht="22.5" customHeight="1">
      <c r="A24" s="49" t="s">
        <v>43</v>
      </c>
      <c r="B24" s="55">
        <v>450</v>
      </c>
      <c r="C24" s="56">
        <v>501597</v>
      </c>
      <c r="D24" s="53" t="s">
        <v>19</v>
      </c>
      <c r="E24" s="51"/>
      <c r="F24" s="53"/>
    </row>
    <row r="25" spans="1:6" ht="22.5" customHeight="1">
      <c r="A25" s="49" t="s">
        <v>44</v>
      </c>
      <c r="B25" s="55">
        <v>500</v>
      </c>
      <c r="C25" s="53" t="s">
        <v>5</v>
      </c>
      <c r="D25" s="53" t="s">
        <v>19</v>
      </c>
      <c r="E25" s="51"/>
      <c r="F25" s="53"/>
    </row>
    <row r="26" spans="1:6" ht="22.5" customHeight="1">
      <c r="A26" s="49" t="s">
        <v>45</v>
      </c>
      <c r="B26" s="55">
        <v>550</v>
      </c>
      <c r="C26" s="56">
        <v>891402</v>
      </c>
      <c r="D26" s="53" t="s">
        <v>5</v>
      </c>
      <c r="E26" s="51"/>
      <c r="F26" s="53"/>
    </row>
    <row r="27" spans="1:6" ht="22.5" customHeight="1">
      <c r="A27" s="49" t="s">
        <v>46</v>
      </c>
      <c r="B27" s="55"/>
      <c r="C27" s="53"/>
      <c r="D27" s="53"/>
      <c r="E27" s="53" t="s">
        <v>5</v>
      </c>
      <c r="F27" s="53" t="s">
        <v>5</v>
      </c>
    </row>
    <row r="28" spans="1:6" ht="22.5" customHeight="1">
      <c r="A28" s="49" t="s">
        <v>211</v>
      </c>
      <c r="B28" s="55">
        <v>821</v>
      </c>
      <c r="C28" s="51"/>
      <c r="D28" s="53"/>
      <c r="E28" s="51">
        <v>17196421</v>
      </c>
      <c r="F28" s="52" t="s">
        <v>154</v>
      </c>
    </row>
    <row r="29" spans="1:6" ht="22.5" customHeight="1">
      <c r="A29" s="49" t="s">
        <v>212</v>
      </c>
      <c r="B29" s="55">
        <v>900</v>
      </c>
      <c r="C29" s="51"/>
      <c r="D29" s="53"/>
      <c r="E29" s="51">
        <v>766708</v>
      </c>
      <c r="F29" s="52" t="s">
        <v>235</v>
      </c>
    </row>
    <row r="30" spans="1:6" ht="22.5" customHeight="1">
      <c r="A30" s="49" t="s">
        <v>49</v>
      </c>
      <c r="B30" s="55">
        <v>700</v>
      </c>
      <c r="C30" s="57"/>
      <c r="D30" s="53"/>
      <c r="E30" s="51">
        <v>3382496</v>
      </c>
      <c r="F30" s="52" t="s">
        <v>236</v>
      </c>
    </row>
    <row r="31" spans="1:6" ht="22.5" customHeight="1">
      <c r="A31" s="49" t="s">
        <v>205</v>
      </c>
      <c r="B31" s="55"/>
      <c r="C31" s="57"/>
      <c r="D31" s="53"/>
      <c r="E31" s="51">
        <v>4624801</v>
      </c>
      <c r="F31" s="53">
        <v>70</v>
      </c>
    </row>
    <row r="32" spans="1:6" ht="22.5" customHeight="1">
      <c r="A32" s="49" t="s">
        <v>133</v>
      </c>
      <c r="B32" s="55"/>
      <c r="C32" s="57"/>
      <c r="D32" s="53"/>
      <c r="E32" s="51">
        <v>6347</v>
      </c>
      <c r="F32" s="53" t="s">
        <v>5</v>
      </c>
    </row>
    <row r="33" spans="1:6" ht="22.5" customHeight="1">
      <c r="A33" s="49" t="s">
        <v>237</v>
      </c>
      <c r="B33" s="55">
        <v>3002</v>
      </c>
      <c r="C33" s="51"/>
      <c r="D33" s="53"/>
      <c r="E33" s="56">
        <v>47000</v>
      </c>
      <c r="F33" s="53" t="s">
        <v>5</v>
      </c>
    </row>
    <row r="34" spans="1:6" ht="22.5" customHeight="1">
      <c r="A34" s="58" t="s">
        <v>238</v>
      </c>
      <c r="B34" s="59">
        <v>3002</v>
      </c>
      <c r="C34" s="60"/>
      <c r="D34" s="61"/>
      <c r="E34" s="62">
        <v>11500</v>
      </c>
      <c r="F34" s="61" t="s">
        <v>5</v>
      </c>
    </row>
    <row r="35" spans="1:6" ht="22.5" customHeight="1">
      <c r="A35" s="58" t="s">
        <v>239</v>
      </c>
      <c r="B35" s="59">
        <v>3002</v>
      </c>
      <c r="C35" s="60"/>
      <c r="D35" s="61"/>
      <c r="E35" s="62">
        <v>150800</v>
      </c>
      <c r="F35" s="61" t="s">
        <v>5</v>
      </c>
    </row>
    <row r="36" spans="1:6" ht="22.5" customHeight="1">
      <c r="A36" s="58" t="s">
        <v>160</v>
      </c>
      <c r="B36" s="59"/>
      <c r="C36" s="60"/>
      <c r="D36" s="61"/>
      <c r="E36" s="62">
        <v>30000</v>
      </c>
      <c r="F36" s="61" t="s">
        <v>5</v>
      </c>
    </row>
    <row r="37" spans="1:6" ht="22.5" customHeight="1">
      <c r="A37" s="63" t="s">
        <v>50</v>
      </c>
      <c r="B37" s="64"/>
      <c r="C37" s="65"/>
      <c r="D37" s="66"/>
      <c r="E37" s="65">
        <v>160331</v>
      </c>
      <c r="F37" s="66" t="s">
        <v>5</v>
      </c>
    </row>
    <row r="38" spans="1:6" ht="22.5" customHeight="1" thickBot="1">
      <c r="A38" s="67"/>
      <c r="B38" s="67"/>
      <c r="C38" s="68">
        <v>26376405</v>
      </c>
      <c r="D38" s="69" t="s">
        <v>240</v>
      </c>
      <c r="E38" s="68">
        <v>26376405</v>
      </c>
      <c r="F38" s="69" t="s">
        <v>240</v>
      </c>
    </row>
    <row r="39" spans="1:6" ht="22.5" customHeight="1" thickTop="1">
      <c r="A39" s="9"/>
      <c r="B39" s="9"/>
      <c r="C39" s="9"/>
      <c r="D39" s="9"/>
      <c r="E39" s="9"/>
      <c r="F39" s="9"/>
    </row>
    <row r="40" spans="1:6" ht="22.5" customHeight="1">
      <c r="A40" s="9"/>
      <c r="B40" s="9"/>
      <c r="C40" s="9"/>
      <c r="D40" s="9"/>
      <c r="E40" s="9"/>
      <c r="F40" s="9"/>
    </row>
    <row r="41" spans="1:6" ht="22.5" customHeight="1">
      <c r="A41" s="9"/>
      <c r="B41" s="9"/>
      <c r="C41" s="9"/>
      <c r="D41" s="9"/>
      <c r="E41" s="9"/>
      <c r="F41" s="9"/>
    </row>
    <row r="42" spans="1:6" ht="22.5" customHeight="1">
      <c r="A42" s="9"/>
      <c r="B42" s="9"/>
      <c r="C42" s="9"/>
      <c r="D42" s="9"/>
      <c r="E42" s="9"/>
      <c r="F42" s="9"/>
    </row>
    <row r="43" spans="1:6" ht="22.5" customHeight="1">
      <c r="A43" s="9"/>
      <c r="B43" s="9"/>
      <c r="C43" s="9"/>
      <c r="D43" s="9"/>
      <c r="E43" s="9"/>
      <c r="F43" s="9"/>
    </row>
    <row r="44" spans="1:6" ht="20.25">
      <c r="A44" s="9"/>
      <c r="B44" s="9"/>
      <c r="C44" s="9"/>
      <c r="D44" s="9"/>
      <c r="E44" s="9"/>
      <c r="F44" s="9"/>
    </row>
    <row r="45" spans="1:6" ht="20.25">
      <c r="A45" s="9"/>
      <c r="B45" s="9"/>
      <c r="C45" s="9"/>
      <c r="D45" s="9"/>
      <c r="E45" s="9"/>
      <c r="F45" s="9"/>
    </row>
    <row r="46" spans="1:6" ht="20.25">
      <c r="A46" s="9"/>
      <c r="B46" s="9"/>
      <c r="C46" s="9"/>
      <c r="D46" s="9"/>
      <c r="E46" s="9"/>
      <c r="F46" s="9"/>
    </row>
    <row r="47" spans="1:6" ht="20.25">
      <c r="A47" s="9"/>
      <c r="B47" s="9"/>
      <c r="C47" s="9"/>
      <c r="D47" s="9"/>
      <c r="E47" s="9"/>
      <c r="F47" s="9"/>
    </row>
    <row r="48" spans="1:6" ht="20.25">
      <c r="A48" s="9"/>
      <c r="B48" s="9"/>
      <c r="C48" s="9"/>
      <c r="D48" s="9"/>
      <c r="E48" s="9"/>
      <c r="F48" s="9"/>
    </row>
    <row r="49" spans="1:6" ht="20.25">
      <c r="A49" s="9"/>
      <c r="B49" s="9"/>
      <c r="C49" s="9"/>
      <c r="D49" s="9"/>
      <c r="E49" s="9"/>
      <c r="F49" s="9"/>
    </row>
    <row r="50" spans="1:6" ht="20.25">
      <c r="A50" s="9"/>
      <c r="B50" s="9"/>
      <c r="C50" s="9"/>
      <c r="D50" s="9"/>
      <c r="E50" s="9"/>
      <c r="F50" s="9"/>
    </row>
    <row r="51" spans="1:6" ht="20.25">
      <c r="A51" s="9"/>
      <c r="B51" s="9"/>
      <c r="C51" s="9"/>
      <c r="D51" s="9"/>
      <c r="E51" s="9"/>
      <c r="F51" s="9"/>
    </row>
    <row r="52" spans="1:6" ht="20.25">
      <c r="A52" s="9"/>
      <c r="B52" s="9"/>
      <c r="C52" s="9"/>
      <c r="D52" s="9"/>
      <c r="E52" s="9"/>
      <c r="F52" s="9"/>
    </row>
    <row r="53" spans="1:6" ht="20.25">
      <c r="A53" s="9"/>
      <c r="B53" s="9"/>
      <c r="C53" s="9"/>
      <c r="D53" s="9"/>
      <c r="E53" s="9"/>
      <c r="F53" s="9"/>
    </row>
  </sheetData>
  <sheetProtection/>
  <mergeCells count="9">
    <mergeCell ref="E6:F6"/>
    <mergeCell ref="A2:F2"/>
    <mergeCell ref="A3:F3"/>
    <mergeCell ref="A4:F4"/>
    <mergeCell ref="A5:A6"/>
    <mergeCell ref="B5:B6"/>
    <mergeCell ref="C5:D5"/>
    <mergeCell ref="E5:F5"/>
    <mergeCell ref="C6:D6"/>
  </mergeCells>
  <printOptions/>
  <pageMargins left="0.3937007874015748" right="0" top="0" bottom="0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A10" sqref="A10"/>
    </sheetView>
  </sheetViews>
  <sheetFormatPr defaultColWidth="9.140625" defaultRowHeight="12.75"/>
  <cols>
    <col min="1" max="1" width="64.421875" style="0" customWidth="1"/>
    <col min="3" max="4" width="16.00390625" style="0" customWidth="1"/>
    <col min="6" max="6" width="15.421875" style="0" customWidth="1"/>
    <col min="7" max="7" width="23.00390625" style="0" customWidth="1"/>
  </cols>
  <sheetData>
    <row r="1" spans="1:8" ht="21.75" customHeight="1">
      <c r="A1" s="272" t="s">
        <v>20</v>
      </c>
      <c r="B1" s="272"/>
      <c r="C1" s="272"/>
      <c r="D1" s="272"/>
      <c r="G1" s="100"/>
      <c r="H1" s="12"/>
    </row>
    <row r="2" spans="1:4" ht="21.75" customHeight="1">
      <c r="A2" s="272" t="s">
        <v>137</v>
      </c>
      <c r="B2" s="272"/>
      <c r="C2" s="272"/>
      <c r="D2" s="272"/>
    </row>
    <row r="3" spans="1:4" ht="21.75" customHeight="1">
      <c r="A3" s="272" t="s">
        <v>293</v>
      </c>
      <c r="B3" s="272"/>
      <c r="C3" s="272"/>
      <c r="D3" s="272"/>
    </row>
    <row r="4" spans="1:4" ht="21.75" customHeight="1">
      <c r="A4" s="275" t="s">
        <v>9</v>
      </c>
      <c r="B4" s="275" t="s">
        <v>21</v>
      </c>
      <c r="C4" s="150" t="s">
        <v>22</v>
      </c>
      <c r="D4" s="152" t="s">
        <v>23</v>
      </c>
    </row>
    <row r="5" spans="1:4" ht="21.75" customHeight="1">
      <c r="A5" s="276"/>
      <c r="B5" s="276"/>
      <c r="C5" s="149" t="s">
        <v>24</v>
      </c>
      <c r="D5" s="153" t="s">
        <v>24</v>
      </c>
    </row>
    <row r="6" spans="1:4" ht="21.75" customHeight="1">
      <c r="A6" s="45" t="s">
        <v>25</v>
      </c>
      <c r="B6" s="46" t="s">
        <v>26</v>
      </c>
      <c r="C6" s="154">
        <v>0</v>
      </c>
      <c r="D6" s="155"/>
    </row>
    <row r="7" spans="1:4" ht="21.75" customHeight="1">
      <c r="A7" s="49" t="s">
        <v>230</v>
      </c>
      <c r="B7" s="50" t="s">
        <v>27</v>
      </c>
      <c r="C7" s="156">
        <v>3077897.74</v>
      </c>
      <c r="D7" s="156"/>
    </row>
    <row r="8" spans="1:4" ht="21.75" customHeight="1">
      <c r="A8" s="49" t="s">
        <v>28</v>
      </c>
      <c r="B8" s="50" t="s">
        <v>29</v>
      </c>
      <c r="C8" s="156">
        <v>10926750.45</v>
      </c>
      <c r="D8" s="156"/>
    </row>
    <row r="9" spans="1:4" ht="21.75" customHeight="1">
      <c r="A9" s="49" t="s">
        <v>30</v>
      </c>
      <c r="B9" s="50" t="s">
        <v>29</v>
      </c>
      <c r="C9" s="156">
        <v>303458.16</v>
      </c>
      <c r="D9" s="156"/>
    </row>
    <row r="10" spans="1:4" ht="21.75" customHeight="1">
      <c r="A10" s="49" t="s">
        <v>206</v>
      </c>
      <c r="B10" s="50" t="s">
        <v>29</v>
      </c>
      <c r="C10" s="156">
        <v>24498.73</v>
      </c>
      <c r="D10" s="156"/>
    </row>
    <row r="11" spans="1:4" ht="21.75" customHeight="1">
      <c r="A11" s="49" t="s">
        <v>256</v>
      </c>
      <c r="B11" s="52" t="s">
        <v>194</v>
      </c>
      <c r="C11" s="157" t="s">
        <v>5</v>
      </c>
      <c r="D11" s="156"/>
    </row>
    <row r="12" spans="1:4" ht="21.75" customHeight="1">
      <c r="A12" s="49" t="s">
        <v>241</v>
      </c>
      <c r="B12" s="50">
        <v>704</v>
      </c>
      <c r="C12" s="157" t="s">
        <v>5</v>
      </c>
      <c r="D12" s="156"/>
    </row>
    <row r="13" spans="1:4" ht="21.75" customHeight="1">
      <c r="A13" s="49" t="s">
        <v>32</v>
      </c>
      <c r="B13" s="55"/>
      <c r="C13" s="158">
        <v>14714.24</v>
      </c>
      <c r="D13" s="159"/>
    </row>
    <row r="14" spans="1:4" ht="21.75" customHeight="1">
      <c r="A14" s="49" t="s">
        <v>33</v>
      </c>
      <c r="B14" s="52" t="s">
        <v>34</v>
      </c>
      <c r="C14" s="157" t="s">
        <v>5</v>
      </c>
      <c r="D14" s="156"/>
    </row>
    <row r="15" spans="1:4" ht="21.75" customHeight="1">
      <c r="A15" s="49" t="s">
        <v>35</v>
      </c>
      <c r="B15" s="50">
        <v>100</v>
      </c>
      <c r="C15" s="157" t="s">
        <v>5</v>
      </c>
      <c r="D15" s="156"/>
    </row>
    <row r="16" spans="1:4" ht="21.75" customHeight="1">
      <c r="A16" s="49" t="s">
        <v>36</v>
      </c>
      <c r="B16" s="55">
        <v>102</v>
      </c>
      <c r="C16" s="157" t="s">
        <v>5</v>
      </c>
      <c r="D16" s="156"/>
    </row>
    <row r="17" spans="1:4" ht="21.75" customHeight="1">
      <c r="A17" s="49" t="s">
        <v>37</v>
      </c>
      <c r="B17" s="55">
        <v>130</v>
      </c>
      <c r="C17" s="157" t="s">
        <v>5</v>
      </c>
      <c r="D17" s="156"/>
    </row>
    <row r="18" spans="1:4" ht="21.75" customHeight="1">
      <c r="A18" s="49" t="s">
        <v>38</v>
      </c>
      <c r="B18" s="55">
        <v>200</v>
      </c>
      <c r="C18" s="157" t="s">
        <v>5</v>
      </c>
      <c r="D18" s="156"/>
    </row>
    <row r="19" spans="1:4" ht="21.75" customHeight="1">
      <c r="A19" s="49" t="s">
        <v>39</v>
      </c>
      <c r="B19" s="55">
        <v>250</v>
      </c>
      <c r="C19" s="157" t="s">
        <v>5</v>
      </c>
      <c r="D19" s="156"/>
    </row>
    <row r="20" spans="1:4" ht="21.75" customHeight="1">
      <c r="A20" s="49" t="s">
        <v>40</v>
      </c>
      <c r="B20" s="55">
        <v>270</v>
      </c>
      <c r="C20" s="157" t="s">
        <v>5</v>
      </c>
      <c r="D20" s="156"/>
    </row>
    <row r="21" spans="1:4" ht="21.75" customHeight="1">
      <c r="A21" s="49" t="s">
        <v>41</v>
      </c>
      <c r="B21" s="55">
        <v>300</v>
      </c>
      <c r="C21" s="157" t="s">
        <v>5</v>
      </c>
      <c r="D21" s="156"/>
    </row>
    <row r="22" spans="1:4" ht="21.75" customHeight="1">
      <c r="A22" s="49" t="s">
        <v>42</v>
      </c>
      <c r="B22" s="55">
        <v>400</v>
      </c>
      <c r="C22" s="157" t="s">
        <v>5</v>
      </c>
      <c r="D22" s="156"/>
    </row>
    <row r="23" spans="1:4" ht="21.75" customHeight="1">
      <c r="A23" s="49" t="s">
        <v>43</v>
      </c>
      <c r="B23" s="55">
        <v>450</v>
      </c>
      <c r="C23" s="157" t="s">
        <v>5</v>
      </c>
      <c r="D23" s="156"/>
    </row>
    <row r="24" spans="1:4" ht="21.75" customHeight="1">
      <c r="A24" s="49" t="s">
        <v>44</v>
      </c>
      <c r="B24" s="55">
        <v>500</v>
      </c>
      <c r="C24" s="157" t="s">
        <v>5</v>
      </c>
      <c r="D24" s="156"/>
    </row>
    <row r="25" spans="1:4" ht="21.75" customHeight="1">
      <c r="A25" s="49" t="s">
        <v>45</v>
      </c>
      <c r="B25" s="55">
        <v>550</v>
      </c>
      <c r="C25" s="157" t="s">
        <v>5</v>
      </c>
      <c r="D25" s="156"/>
    </row>
    <row r="26" spans="1:4" ht="21.75" customHeight="1">
      <c r="A26" s="49" t="s">
        <v>135</v>
      </c>
      <c r="B26" s="55"/>
      <c r="C26" s="157"/>
      <c r="D26" s="157" t="s">
        <v>5</v>
      </c>
    </row>
    <row r="27" spans="1:4" ht="21.75" customHeight="1">
      <c r="A27" s="49" t="s">
        <v>133</v>
      </c>
      <c r="B27" s="55"/>
      <c r="C27" s="157"/>
      <c r="D27" s="158">
        <v>1331699.68</v>
      </c>
    </row>
    <row r="28" spans="1:4" ht="21.75" customHeight="1">
      <c r="A28" s="49" t="s">
        <v>47</v>
      </c>
      <c r="B28" s="55">
        <v>821</v>
      </c>
      <c r="C28" s="156"/>
      <c r="D28" s="157" t="s">
        <v>19</v>
      </c>
    </row>
    <row r="29" spans="1:4" ht="21.75" customHeight="1">
      <c r="A29" s="49" t="s">
        <v>48</v>
      </c>
      <c r="B29" s="55">
        <v>600</v>
      </c>
      <c r="C29" s="156"/>
      <c r="D29" s="156">
        <v>1836250</v>
      </c>
    </row>
    <row r="30" spans="1:4" ht="21.75" customHeight="1">
      <c r="A30" s="49" t="s">
        <v>155</v>
      </c>
      <c r="B30" s="55">
        <v>900</v>
      </c>
      <c r="C30" s="156"/>
      <c r="D30" s="156">
        <v>577273.66</v>
      </c>
    </row>
    <row r="31" spans="1:4" ht="21.75" customHeight="1">
      <c r="A31" s="49" t="s">
        <v>49</v>
      </c>
      <c r="B31" s="55">
        <v>700</v>
      </c>
      <c r="C31" s="156"/>
      <c r="D31" s="156">
        <v>4023188.74</v>
      </c>
    </row>
    <row r="32" spans="1:4" ht="21.75" customHeight="1">
      <c r="A32" s="49" t="s">
        <v>205</v>
      </c>
      <c r="B32" s="55"/>
      <c r="C32" s="156"/>
      <c r="D32" s="156">
        <v>5901278.24</v>
      </c>
    </row>
    <row r="33" spans="1:4" ht="21.75" customHeight="1">
      <c r="A33" s="49" t="s">
        <v>237</v>
      </c>
      <c r="B33" s="55">
        <v>3002</v>
      </c>
      <c r="C33" s="156"/>
      <c r="D33" s="158">
        <v>53000</v>
      </c>
    </row>
    <row r="34" spans="1:4" ht="21.75" customHeight="1">
      <c r="A34" s="58" t="s">
        <v>238</v>
      </c>
      <c r="B34" s="59">
        <v>3002</v>
      </c>
      <c r="C34" s="160"/>
      <c r="D34" s="161">
        <v>127500</v>
      </c>
    </row>
    <row r="35" spans="1:4" ht="21.75" customHeight="1">
      <c r="A35" s="58" t="s">
        <v>239</v>
      </c>
      <c r="B35" s="59">
        <v>3002</v>
      </c>
      <c r="C35" s="160"/>
      <c r="D35" s="161">
        <v>150800</v>
      </c>
    </row>
    <row r="36" spans="1:4" ht="21.75" customHeight="1">
      <c r="A36" s="49" t="s">
        <v>294</v>
      </c>
      <c r="B36" s="55">
        <v>3000</v>
      </c>
      <c r="C36" s="156"/>
      <c r="D36" s="157">
        <v>10000</v>
      </c>
    </row>
    <row r="37" spans="1:4" ht="21.75" customHeight="1">
      <c r="A37" s="49" t="s">
        <v>160</v>
      </c>
      <c r="B37" s="55">
        <v>3000</v>
      </c>
      <c r="C37" s="156"/>
      <c r="D37" s="158">
        <v>30000</v>
      </c>
    </row>
    <row r="38" spans="1:4" ht="21.75" customHeight="1">
      <c r="A38" s="70" t="s">
        <v>50</v>
      </c>
      <c r="B38" s="71">
        <v>3000</v>
      </c>
      <c r="C38" s="162"/>
      <c r="D38" s="163">
        <v>306329</v>
      </c>
    </row>
    <row r="39" spans="1:4" ht="21.75" customHeight="1" thickBot="1">
      <c r="A39" s="67"/>
      <c r="B39" s="67"/>
      <c r="C39" s="164">
        <f>SUM(C6:C38)</f>
        <v>14347319.32</v>
      </c>
      <c r="D39" s="164">
        <f>SUM(D27:D38)</f>
        <v>14347319.32</v>
      </c>
    </row>
    <row r="40" ht="13.5" thickTop="1"/>
  </sheetData>
  <sheetProtection/>
  <mergeCells count="5">
    <mergeCell ref="A1:D1"/>
    <mergeCell ref="A2:D2"/>
    <mergeCell ref="A3:D3"/>
    <mergeCell ref="A4:A5"/>
    <mergeCell ref="B4:B5"/>
  </mergeCells>
  <printOptions/>
  <pageMargins left="0.31496062992125984" right="0.11811023622047245" top="0" bottom="0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30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75.00390625" style="0" customWidth="1"/>
    <col min="2" max="2" width="17.140625" style="0" customWidth="1"/>
    <col min="4" max="4" width="9.140625" style="0" customWidth="1"/>
    <col min="5" max="5" width="21.57421875" style="0" customWidth="1"/>
  </cols>
  <sheetData>
    <row r="1" spans="1:2" ht="22.5" customHeight="1">
      <c r="A1" s="283" t="s">
        <v>259</v>
      </c>
      <c r="B1" s="284"/>
    </row>
    <row r="2" spans="1:2" ht="22.5" customHeight="1">
      <c r="A2" s="281" t="s">
        <v>8</v>
      </c>
      <c r="B2" s="282"/>
    </row>
    <row r="3" spans="1:2" ht="22.5" customHeight="1">
      <c r="A3" s="72" t="s">
        <v>9</v>
      </c>
      <c r="B3" s="72" t="s">
        <v>10</v>
      </c>
    </row>
    <row r="4" spans="1:2" ht="22.5" customHeight="1">
      <c r="A4" s="73" t="s">
        <v>78</v>
      </c>
      <c r="B4" s="184">
        <v>17121142.16</v>
      </c>
    </row>
    <row r="5" spans="1:2" ht="22.5" customHeight="1">
      <c r="A5" s="74" t="s">
        <v>11</v>
      </c>
      <c r="B5" s="216">
        <v>0</v>
      </c>
    </row>
    <row r="6" spans="1:2" ht="22.5" customHeight="1">
      <c r="A6" s="140" t="s">
        <v>18</v>
      </c>
      <c r="B6" s="184">
        <f>SUM(B7:B10)</f>
        <v>100038.03</v>
      </c>
    </row>
    <row r="7" spans="1:2" ht="22.5" customHeight="1">
      <c r="A7" s="141" t="s">
        <v>12</v>
      </c>
      <c r="B7" s="77">
        <v>38460.24</v>
      </c>
    </row>
    <row r="8" spans="1:2" ht="22.5" customHeight="1">
      <c r="A8" s="141" t="s">
        <v>13</v>
      </c>
      <c r="B8" s="77">
        <v>8703.04</v>
      </c>
    </row>
    <row r="9" spans="1:2" ht="22.5" customHeight="1">
      <c r="A9" s="141" t="s">
        <v>14</v>
      </c>
      <c r="B9" s="77">
        <v>52874.75</v>
      </c>
    </row>
    <row r="10" spans="1:2" ht="22.5" customHeight="1">
      <c r="A10" s="141" t="s">
        <v>76</v>
      </c>
      <c r="B10" s="77">
        <v>0</v>
      </c>
    </row>
    <row r="11" spans="1:2" ht="22.5" customHeight="1">
      <c r="A11" s="142" t="s">
        <v>213</v>
      </c>
      <c r="B11" s="185">
        <f>SUM(B12:B13)</f>
        <v>84623</v>
      </c>
    </row>
    <row r="12" spans="1:2" ht="22.5" customHeight="1">
      <c r="A12" s="76" t="s">
        <v>261</v>
      </c>
      <c r="B12" s="77">
        <v>18203</v>
      </c>
    </row>
    <row r="13" spans="1:2" ht="22.5" customHeight="1">
      <c r="A13" s="76" t="s">
        <v>298</v>
      </c>
      <c r="B13" s="77">
        <v>66420</v>
      </c>
    </row>
    <row r="14" spans="1:2" ht="22.5" customHeight="1">
      <c r="A14" s="78" t="s">
        <v>80</v>
      </c>
      <c r="B14" s="185">
        <f>SUM(B15:B15)</f>
        <v>90395.49</v>
      </c>
    </row>
    <row r="15" spans="1:2" ht="22.5" customHeight="1">
      <c r="A15" s="76" t="s">
        <v>260</v>
      </c>
      <c r="B15" s="85">
        <v>90395.49</v>
      </c>
    </row>
    <row r="16" spans="1:2" ht="22.5" customHeight="1">
      <c r="A16" s="78" t="s">
        <v>15</v>
      </c>
      <c r="B16" s="185">
        <f>SUM(B17:B17)</f>
        <v>452823</v>
      </c>
    </row>
    <row r="17" spans="1:2" ht="22.5" customHeight="1">
      <c r="A17" s="76" t="s">
        <v>262</v>
      </c>
      <c r="B17" s="83">
        <v>452823</v>
      </c>
    </row>
    <row r="18" spans="1:2" ht="22.5" customHeight="1">
      <c r="A18" s="78" t="s">
        <v>79</v>
      </c>
      <c r="B18" s="166">
        <v>0</v>
      </c>
    </row>
    <row r="19" spans="1:2" ht="22.5" customHeight="1">
      <c r="A19" s="78" t="s">
        <v>77</v>
      </c>
      <c r="B19" s="185">
        <f>SUM(B20:B21)</f>
        <v>174410.86</v>
      </c>
    </row>
    <row r="20" spans="1:2" ht="22.5" customHeight="1">
      <c r="A20" s="76" t="s">
        <v>138</v>
      </c>
      <c r="B20" s="85">
        <v>60500</v>
      </c>
    </row>
    <row r="21" spans="1:2" ht="22.5" customHeight="1">
      <c r="A21" s="76" t="s">
        <v>139</v>
      </c>
      <c r="B21" s="85">
        <v>113910.86</v>
      </c>
    </row>
    <row r="22" spans="1:2" ht="21.75" customHeight="1">
      <c r="A22" s="74" t="s">
        <v>74</v>
      </c>
      <c r="B22" s="84"/>
    </row>
    <row r="23" spans="1:2" ht="21.75" customHeight="1">
      <c r="A23" s="75" t="s">
        <v>16</v>
      </c>
      <c r="B23" s="184">
        <f>SUM(B24:B34)</f>
        <v>10100643.78</v>
      </c>
    </row>
    <row r="24" spans="1:2" ht="21.75" customHeight="1">
      <c r="A24" s="76" t="s">
        <v>410</v>
      </c>
      <c r="B24" s="77">
        <v>56743.24</v>
      </c>
    </row>
    <row r="25" spans="1:2" ht="21.75" customHeight="1">
      <c r="A25" s="76" t="s">
        <v>411</v>
      </c>
      <c r="B25" s="77">
        <v>1527000.22</v>
      </c>
    </row>
    <row r="26" spans="1:2" ht="21.75" customHeight="1">
      <c r="A26" s="76" t="s">
        <v>412</v>
      </c>
      <c r="B26" s="77">
        <v>803678.39</v>
      </c>
    </row>
    <row r="27" spans="1:2" ht="21.75" customHeight="1">
      <c r="A27" s="76" t="s">
        <v>413</v>
      </c>
      <c r="B27" s="77">
        <v>1975833.4</v>
      </c>
    </row>
    <row r="28" spans="1:2" ht="21.75" customHeight="1">
      <c r="A28" s="76" t="s">
        <v>414</v>
      </c>
      <c r="B28" s="166">
        <v>0</v>
      </c>
    </row>
    <row r="29" spans="1:2" ht="21.75" customHeight="1">
      <c r="A29" s="143" t="s">
        <v>415</v>
      </c>
      <c r="B29" s="166">
        <v>4975449.6</v>
      </c>
    </row>
    <row r="30" spans="1:2" ht="21.75" customHeight="1">
      <c r="A30" s="143" t="s">
        <v>416</v>
      </c>
      <c r="B30" s="166">
        <v>592756</v>
      </c>
    </row>
    <row r="31" spans="1:2" ht="21.75" customHeight="1">
      <c r="A31" s="143" t="s">
        <v>417</v>
      </c>
      <c r="B31" s="166">
        <v>2002</v>
      </c>
    </row>
    <row r="32" spans="1:2" ht="21.75" customHeight="1">
      <c r="A32" s="143" t="s">
        <v>418</v>
      </c>
      <c r="B32" s="166">
        <v>119436.35</v>
      </c>
    </row>
    <row r="33" spans="1:2" ht="21.75" customHeight="1">
      <c r="A33" s="143" t="s">
        <v>419</v>
      </c>
      <c r="B33" s="166">
        <v>47744.58</v>
      </c>
    </row>
    <row r="34" spans="1:2" ht="21.75" customHeight="1">
      <c r="A34" s="143" t="s">
        <v>420</v>
      </c>
      <c r="B34" s="166">
        <v>0</v>
      </c>
    </row>
    <row r="35" spans="1:2" ht="21.75" customHeight="1">
      <c r="A35" s="78" t="s">
        <v>17</v>
      </c>
      <c r="B35" s="184">
        <f>SUM(B36:B37)</f>
        <v>23830</v>
      </c>
    </row>
    <row r="36" spans="1:2" ht="21.75" customHeight="1">
      <c r="A36" s="76" t="s">
        <v>421</v>
      </c>
      <c r="B36" s="86">
        <v>930</v>
      </c>
    </row>
    <row r="37" spans="1:2" ht="21.75" customHeight="1">
      <c r="A37" s="80" t="s">
        <v>422</v>
      </c>
      <c r="B37" s="94">
        <v>22900</v>
      </c>
    </row>
    <row r="38" spans="1:2" ht="21.75" customHeight="1">
      <c r="A38" s="285" t="s">
        <v>81</v>
      </c>
      <c r="B38" s="285"/>
    </row>
    <row r="39" spans="1:2" ht="22.5" customHeight="1">
      <c r="A39" s="140" t="s">
        <v>75</v>
      </c>
      <c r="B39" s="184">
        <f>SUM(B40:B43)</f>
        <v>12546307.42</v>
      </c>
    </row>
    <row r="40" spans="1:2" ht="22.5" customHeight="1">
      <c r="A40" s="191" t="s">
        <v>301</v>
      </c>
      <c r="B40" s="183">
        <v>6094378</v>
      </c>
    </row>
    <row r="41" spans="1:2" ht="22.5" customHeight="1">
      <c r="A41" s="191" t="s">
        <v>302</v>
      </c>
      <c r="B41" s="166">
        <v>784929.42</v>
      </c>
    </row>
    <row r="42" spans="1:2" ht="22.5" customHeight="1">
      <c r="A42" s="192" t="s">
        <v>299</v>
      </c>
      <c r="B42" s="166">
        <v>4859500</v>
      </c>
    </row>
    <row r="43" spans="1:2" ht="22.5" customHeight="1">
      <c r="A43" s="193" t="s">
        <v>300</v>
      </c>
      <c r="B43" s="167">
        <v>807500</v>
      </c>
    </row>
    <row r="44" spans="1:2" ht="24">
      <c r="A44" s="168" t="s">
        <v>9</v>
      </c>
      <c r="B44" s="87"/>
    </row>
    <row r="45" spans="1:2" ht="23.25">
      <c r="A45" s="74" t="s">
        <v>82</v>
      </c>
      <c r="B45" s="186">
        <f>SUM(B46+B55)</f>
        <v>15275714.340000002</v>
      </c>
    </row>
    <row r="46" spans="1:2" ht="23.25">
      <c r="A46" s="74" t="s">
        <v>83</v>
      </c>
      <c r="B46" s="186">
        <f>SUM(B47:B53)</f>
        <v>12774229.440000001</v>
      </c>
    </row>
    <row r="47" spans="1:2" ht="24">
      <c r="A47" s="81" t="s">
        <v>84</v>
      </c>
      <c r="B47" s="82">
        <v>591249</v>
      </c>
    </row>
    <row r="48" spans="1:2" ht="24">
      <c r="A48" s="76" t="s">
        <v>85</v>
      </c>
      <c r="B48" s="83">
        <v>3555783</v>
      </c>
    </row>
    <row r="49" spans="1:2" ht="24">
      <c r="A49" s="76" t="s">
        <v>86</v>
      </c>
      <c r="B49" s="83">
        <v>886010</v>
      </c>
    </row>
    <row r="50" spans="1:2" ht="24">
      <c r="A50" s="76" t="s">
        <v>87</v>
      </c>
      <c r="B50" s="83">
        <v>467024.07</v>
      </c>
    </row>
    <row r="51" spans="1:2" ht="24">
      <c r="A51" s="35" t="s">
        <v>88</v>
      </c>
      <c r="B51" s="37">
        <v>6376063.37</v>
      </c>
    </row>
    <row r="52" spans="1:2" ht="24">
      <c r="A52" s="35" t="s">
        <v>89</v>
      </c>
      <c r="B52" s="37">
        <v>873100</v>
      </c>
    </row>
    <row r="53" spans="1:2" ht="24">
      <c r="A53" s="35" t="s">
        <v>90</v>
      </c>
      <c r="B53" s="37">
        <v>25000</v>
      </c>
    </row>
    <row r="54" spans="1:2" ht="24">
      <c r="A54" s="40"/>
      <c r="B54" s="44"/>
    </row>
    <row r="55" spans="1:2" ht="23.25">
      <c r="A55" s="187" t="s">
        <v>91</v>
      </c>
      <c r="B55" s="188">
        <f>B56+B57</f>
        <v>2501484.9</v>
      </c>
    </row>
    <row r="56" spans="1:2" ht="24">
      <c r="A56" s="189" t="s">
        <v>424</v>
      </c>
      <c r="B56" s="34">
        <v>665234.9</v>
      </c>
    </row>
    <row r="57" spans="1:2" ht="24">
      <c r="A57" s="190" t="s">
        <v>430</v>
      </c>
      <c r="B57" s="167">
        <v>1836250</v>
      </c>
    </row>
    <row r="58" spans="1:2" ht="24">
      <c r="A58" s="182"/>
      <c r="B58" s="151"/>
    </row>
    <row r="59" spans="1:2" ht="24">
      <c r="A59" s="182"/>
      <c r="B59" s="151"/>
    </row>
    <row r="60" spans="1:2" ht="24">
      <c r="A60" s="182"/>
      <c r="B60" s="151"/>
    </row>
    <row r="61" spans="1:2" ht="24">
      <c r="A61" s="182"/>
      <c r="B61" s="151"/>
    </row>
    <row r="62" spans="1:2" ht="24">
      <c r="A62" s="182"/>
      <c r="B62" s="151"/>
    </row>
    <row r="63" spans="1:2" ht="24">
      <c r="A63" s="182"/>
      <c r="B63" s="151"/>
    </row>
    <row r="64" spans="1:2" ht="24">
      <c r="A64" s="182"/>
      <c r="B64" s="151"/>
    </row>
    <row r="65" spans="1:2" ht="24">
      <c r="A65" s="182"/>
      <c r="B65" s="151"/>
    </row>
    <row r="66" spans="1:2" ht="24">
      <c r="A66" s="182"/>
      <c r="B66" s="151"/>
    </row>
    <row r="67" spans="1:2" ht="24">
      <c r="A67" s="182"/>
      <c r="B67" s="151"/>
    </row>
    <row r="68" spans="1:2" ht="24">
      <c r="A68" s="182"/>
      <c r="B68" s="151"/>
    </row>
    <row r="69" spans="1:2" ht="24">
      <c r="A69" s="182"/>
      <c r="B69" s="151"/>
    </row>
    <row r="70" spans="1:2" ht="24">
      <c r="A70" s="182"/>
      <c r="B70" s="151"/>
    </row>
    <row r="71" spans="1:2" ht="24">
      <c r="A71" s="182"/>
      <c r="B71" s="151"/>
    </row>
    <row r="72" spans="1:2" ht="24">
      <c r="A72" s="182"/>
      <c r="B72" s="151"/>
    </row>
    <row r="73" spans="1:2" ht="24">
      <c r="A73" s="74" t="s">
        <v>82</v>
      </c>
      <c r="B73" s="84"/>
    </row>
    <row r="74" spans="1:2" ht="24">
      <c r="A74" s="74" t="s">
        <v>83</v>
      </c>
      <c r="B74" s="84"/>
    </row>
    <row r="75" spans="1:2" ht="24">
      <c r="A75" s="81" t="s">
        <v>84</v>
      </c>
      <c r="B75" s="82"/>
    </row>
    <row r="76" spans="1:2" ht="24">
      <c r="A76" s="76" t="s">
        <v>140</v>
      </c>
      <c r="B76" s="83">
        <v>82964</v>
      </c>
    </row>
    <row r="77" spans="1:2" ht="24">
      <c r="A77" s="76" t="s">
        <v>141</v>
      </c>
      <c r="B77" s="83"/>
    </row>
    <row r="78" spans="1:2" ht="24">
      <c r="A78" s="76" t="s">
        <v>142</v>
      </c>
      <c r="B78" s="83"/>
    </row>
    <row r="79" spans="1:2" ht="24">
      <c r="A79" s="76" t="s">
        <v>143</v>
      </c>
      <c r="B79" s="83"/>
    </row>
    <row r="80" spans="1:2" ht="24">
      <c r="A80" s="76" t="s">
        <v>85</v>
      </c>
      <c r="B80" s="83"/>
    </row>
    <row r="81" spans="1:2" ht="24">
      <c r="A81" s="76" t="s">
        <v>349</v>
      </c>
      <c r="B81" s="83"/>
    </row>
    <row r="82" spans="1:2" ht="24">
      <c r="A82" s="76" t="s">
        <v>350</v>
      </c>
      <c r="B82" s="83"/>
    </row>
    <row r="83" spans="1:2" ht="24">
      <c r="A83" s="76" t="s">
        <v>351</v>
      </c>
      <c r="B83" s="83"/>
    </row>
    <row r="84" spans="1:2" ht="24">
      <c r="A84" s="76" t="s">
        <v>352</v>
      </c>
      <c r="B84" s="83"/>
    </row>
    <row r="85" spans="1:2" ht="24">
      <c r="A85" s="76" t="s">
        <v>353</v>
      </c>
      <c r="B85" s="83"/>
    </row>
    <row r="86" spans="1:2" ht="24">
      <c r="A86" s="76" t="s">
        <v>354</v>
      </c>
      <c r="B86" s="83"/>
    </row>
    <row r="87" spans="1:2" ht="24">
      <c r="A87" s="76" t="s">
        <v>355</v>
      </c>
      <c r="B87" s="83"/>
    </row>
    <row r="88" spans="1:2" ht="24">
      <c r="A88" s="76" t="s">
        <v>356</v>
      </c>
      <c r="B88" s="83"/>
    </row>
    <row r="89" spans="1:2" ht="24">
      <c r="A89" s="76" t="s">
        <v>357</v>
      </c>
      <c r="B89" s="83"/>
    </row>
    <row r="90" spans="1:2" ht="24">
      <c r="A90" s="76" t="s">
        <v>358</v>
      </c>
      <c r="B90" s="83"/>
    </row>
    <row r="91" spans="1:2" ht="24">
      <c r="A91" s="76" t="s">
        <v>86</v>
      </c>
      <c r="B91" s="83"/>
    </row>
    <row r="92" spans="1:2" ht="24">
      <c r="A92" s="76" t="s">
        <v>144</v>
      </c>
      <c r="B92" s="83"/>
    </row>
    <row r="93" spans="1:2" ht="24">
      <c r="A93" s="76" t="s">
        <v>145</v>
      </c>
      <c r="B93" s="83"/>
    </row>
    <row r="94" spans="1:2" ht="24">
      <c r="A94" s="76" t="s">
        <v>87</v>
      </c>
      <c r="B94" s="85"/>
    </row>
    <row r="95" spans="1:2" ht="24">
      <c r="A95" s="76" t="s">
        <v>146</v>
      </c>
      <c r="B95" s="85"/>
    </row>
    <row r="96" spans="1:2" ht="24">
      <c r="A96" s="76" t="s">
        <v>147</v>
      </c>
      <c r="B96" s="85"/>
    </row>
    <row r="97" spans="1:2" ht="24">
      <c r="A97" s="76" t="s">
        <v>148</v>
      </c>
      <c r="B97" s="85"/>
    </row>
    <row r="98" spans="1:2" ht="24">
      <c r="A98" s="76" t="s">
        <v>149</v>
      </c>
      <c r="B98" s="85"/>
    </row>
    <row r="99" spans="1:2" ht="24">
      <c r="A99" s="76"/>
      <c r="B99" s="85"/>
    </row>
    <row r="100" spans="1:2" ht="24">
      <c r="A100" s="76"/>
      <c r="B100" s="85"/>
    </row>
    <row r="101" spans="1:2" ht="24">
      <c r="A101" s="279" t="s">
        <v>371</v>
      </c>
      <c r="B101" s="280"/>
    </row>
    <row r="102" spans="1:2" ht="24">
      <c r="A102" s="35" t="s">
        <v>88</v>
      </c>
      <c r="B102" s="38"/>
    </row>
    <row r="103" spans="1:2" ht="24">
      <c r="A103" s="35" t="s">
        <v>359</v>
      </c>
      <c r="B103" s="38"/>
    </row>
    <row r="104" spans="1:2" ht="24">
      <c r="A104" s="35" t="s">
        <v>360</v>
      </c>
      <c r="B104" s="38"/>
    </row>
    <row r="105" spans="1:2" ht="24">
      <c r="A105" s="35" t="s">
        <v>361</v>
      </c>
      <c r="B105" s="38"/>
    </row>
    <row r="106" spans="1:2" ht="24">
      <c r="A106" s="35" t="s">
        <v>362</v>
      </c>
      <c r="B106" s="38"/>
    </row>
    <row r="107" spans="1:2" ht="24">
      <c r="A107" s="35" t="s">
        <v>363</v>
      </c>
      <c r="B107" s="38"/>
    </row>
    <row r="108" spans="1:2" ht="24">
      <c r="A108" s="35" t="s">
        <v>364</v>
      </c>
      <c r="B108" s="38"/>
    </row>
    <row r="109" spans="1:2" ht="24">
      <c r="A109" s="35" t="s">
        <v>365</v>
      </c>
      <c r="B109" s="38"/>
    </row>
    <row r="110" spans="1:2" ht="24">
      <c r="A110" s="35" t="s">
        <v>366</v>
      </c>
      <c r="B110" s="38"/>
    </row>
    <row r="111" spans="1:2" ht="24">
      <c r="A111" s="35"/>
      <c r="B111" s="181"/>
    </row>
    <row r="112" spans="1:2" ht="24">
      <c r="A112" s="35" t="s">
        <v>367</v>
      </c>
      <c r="B112" s="38"/>
    </row>
    <row r="113" spans="1:2" ht="24">
      <c r="A113" s="35" t="s">
        <v>368</v>
      </c>
      <c r="B113" s="38"/>
    </row>
    <row r="114" spans="1:2" ht="24">
      <c r="A114" s="35" t="s">
        <v>369</v>
      </c>
      <c r="B114" s="38"/>
    </row>
    <row r="115" spans="1:2" ht="24">
      <c r="A115" s="35" t="s">
        <v>370</v>
      </c>
      <c r="B115" s="38"/>
    </row>
    <row r="116" spans="1:2" ht="24">
      <c r="A116" s="35" t="s">
        <v>372</v>
      </c>
      <c r="B116" s="38"/>
    </row>
    <row r="117" spans="1:2" ht="24">
      <c r="A117" s="35" t="s">
        <v>373</v>
      </c>
      <c r="B117" s="38"/>
    </row>
    <row r="118" spans="1:2" ht="24">
      <c r="A118" s="35" t="s">
        <v>374</v>
      </c>
      <c r="B118" s="38"/>
    </row>
    <row r="119" spans="1:2" ht="24">
      <c r="A119" s="35" t="s">
        <v>375</v>
      </c>
      <c r="B119" s="38"/>
    </row>
    <row r="120" spans="1:2" ht="24">
      <c r="A120" s="35" t="s">
        <v>376</v>
      </c>
      <c r="B120" s="38"/>
    </row>
    <row r="121" spans="1:2" ht="24">
      <c r="A121" s="35" t="s">
        <v>377</v>
      </c>
      <c r="B121" s="38"/>
    </row>
    <row r="122" spans="1:2" ht="24">
      <c r="A122" s="35" t="s">
        <v>378</v>
      </c>
      <c r="B122" s="38"/>
    </row>
    <row r="123" spans="1:2" ht="24">
      <c r="A123" s="35" t="s">
        <v>379</v>
      </c>
      <c r="B123" s="38"/>
    </row>
    <row r="124" spans="1:2" ht="24">
      <c r="A124" s="35" t="s">
        <v>380</v>
      </c>
      <c r="B124" s="38"/>
    </row>
    <row r="125" spans="1:2" ht="24">
      <c r="A125" s="35" t="s">
        <v>381</v>
      </c>
      <c r="B125" s="38"/>
    </row>
    <row r="126" spans="1:2" ht="24">
      <c r="A126" s="35" t="s">
        <v>382</v>
      </c>
      <c r="B126" s="38"/>
    </row>
    <row r="127" spans="1:2" ht="24">
      <c r="A127" s="35" t="s">
        <v>383</v>
      </c>
      <c r="B127" s="38"/>
    </row>
    <row r="128" spans="1:2" ht="24">
      <c r="A128" s="35" t="s">
        <v>384</v>
      </c>
      <c r="B128" s="38"/>
    </row>
    <row r="129" spans="1:2" ht="24">
      <c r="A129" s="35" t="s">
        <v>385</v>
      </c>
      <c r="B129" s="38"/>
    </row>
    <row r="130" spans="1:2" ht="24">
      <c r="A130" s="35" t="s">
        <v>386</v>
      </c>
      <c r="B130" s="38"/>
    </row>
    <row r="131" spans="1:2" ht="24">
      <c r="A131" s="35" t="s">
        <v>387</v>
      </c>
      <c r="B131" s="38"/>
    </row>
    <row r="132" spans="1:2" ht="24">
      <c r="A132" s="35" t="s">
        <v>388</v>
      </c>
      <c r="B132" s="38"/>
    </row>
    <row r="133" spans="1:2" ht="24">
      <c r="A133" s="35" t="s">
        <v>389</v>
      </c>
      <c r="B133" s="38"/>
    </row>
    <row r="134" spans="1:2" ht="24">
      <c r="A134" s="35" t="s">
        <v>390</v>
      </c>
      <c r="B134" s="38"/>
    </row>
    <row r="135" spans="1:2" ht="24">
      <c r="A135" s="35" t="s">
        <v>391</v>
      </c>
      <c r="B135" s="38"/>
    </row>
    <row r="136" spans="1:2" ht="24">
      <c r="A136" s="35" t="s">
        <v>392</v>
      </c>
      <c r="B136" s="38"/>
    </row>
    <row r="137" spans="1:2" ht="24">
      <c r="A137" s="35" t="s">
        <v>393</v>
      </c>
      <c r="B137" s="38"/>
    </row>
    <row r="138" spans="1:2" ht="24">
      <c r="A138" s="35" t="s">
        <v>394</v>
      </c>
      <c r="B138" s="38"/>
    </row>
    <row r="139" spans="1:2" ht="24">
      <c r="A139" s="35" t="s">
        <v>395</v>
      </c>
      <c r="B139" s="38"/>
    </row>
    <row r="140" spans="1:2" ht="24">
      <c r="A140" s="35" t="s">
        <v>396</v>
      </c>
      <c r="B140" s="38"/>
    </row>
    <row r="141" spans="1:2" ht="24">
      <c r="A141" s="35" t="s">
        <v>397</v>
      </c>
      <c r="B141" s="38"/>
    </row>
    <row r="142" spans="1:2" ht="24">
      <c r="A142" s="35" t="s">
        <v>398</v>
      </c>
      <c r="B142" s="38"/>
    </row>
    <row r="143" spans="1:2" ht="24">
      <c r="A143" s="35" t="s">
        <v>399</v>
      </c>
      <c r="B143" s="38"/>
    </row>
    <row r="144" spans="1:2" ht="24">
      <c r="A144" s="35" t="s">
        <v>400</v>
      </c>
      <c r="B144" s="38"/>
    </row>
    <row r="145" spans="1:2" ht="24">
      <c r="A145" s="35" t="s">
        <v>401</v>
      </c>
      <c r="B145" s="38"/>
    </row>
    <row r="146" spans="1:2" ht="24">
      <c r="A146" s="35" t="s">
        <v>402</v>
      </c>
      <c r="B146" s="38"/>
    </row>
    <row r="147" spans="1:2" ht="24">
      <c r="A147" s="35" t="s">
        <v>403</v>
      </c>
      <c r="B147" s="38"/>
    </row>
    <row r="148" spans="1:2" ht="24">
      <c r="A148" s="35" t="s">
        <v>404</v>
      </c>
      <c r="B148" s="38"/>
    </row>
    <row r="149" spans="1:2" ht="24">
      <c r="A149" s="35" t="s">
        <v>405</v>
      </c>
      <c r="B149" s="38"/>
    </row>
    <row r="150" spans="1:2" ht="24">
      <c r="A150" s="35" t="s">
        <v>406</v>
      </c>
      <c r="B150" s="38"/>
    </row>
    <row r="151" spans="1:2" ht="24">
      <c r="A151" s="35"/>
      <c r="B151" s="181"/>
    </row>
    <row r="152" spans="1:2" ht="24">
      <c r="A152" s="35" t="s">
        <v>407</v>
      </c>
      <c r="B152" s="38"/>
    </row>
    <row r="153" spans="1:2" ht="24">
      <c r="A153" s="35" t="s">
        <v>408</v>
      </c>
      <c r="B153" s="38"/>
    </row>
    <row r="154" spans="1:2" ht="24">
      <c r="A154" s="35" t="s">
        <v>409</v>
      </c>
      <c r="B154" s="38"/>
    </row>
    <row r="155" spans="1:2" ht="24">
      <c r="A155" s="35"/>
      <c r="B155" s="38"/>
    </row>
    <row r="156" spans="1:2" ht="24">
      <c r="A156" s="35"/>
      <c r="B156" s="38"/>
    </row>
    <row r="157" spans="1:2" ht="24">
      <c r="A157" s="35" t="s">
        <v>89</v>
      </c>
      <c r="B157" s="37"/>
    </row>
    <row r="158" spans="1:2" ht="24">
      <c r="A158" s="35" t="s">
        <v>90</v>
      </c>
      <c r="B158" s="37"/>
    </row>
    <row r="159" spans="1:2" ht="24">
      <c r="A159" s="31" t="s">
        <v>91</v>
      </c>
      <c r="B159" s="79"/>
    </row>
    <row r="160" spans="1:2" ht="24">
      <c r="A160" s="146" t="s">
        <v>92</v>
      </c>
      <c r="B160" s="32"/>
    </row>
    <row r="161" spans="1:2" ht="24">
      <c r="A161" s="144" t="s">
        <v>263</v>
      </c>
      <c r="B161" s="32"/>
    </row>
    <row r="162" spans="1:2" ht="24">
      <c r="A162" s="145" t="s">
        <v>264</v>
      </c>
      <c r="B162" s="43"/>
    </row>
    <row r="163" spans="1:2" ht="24">
      <c r="A163" s="36"/>
      <c r="B163" s="36"/>
    </row>
    <row r="164" spans="1:2" ht="24">
      <c r="A164" s="36"/>
      <c r="B164" s="36"/>
    </row>
    <row r="165" spans="1:2" ht="24">
      <c r="A165" s="36"/>
      <c r="B165" s="36"/>
    </row>
    <row r="166" spans="1:2" ht="24">
      <c r="A166" s="36"/>
      <c r="B166" s="36"/>
    </row>
    <row r="167" spans="1:2" ht="24">
      <c r="A167" s="36"/>
      <c r="B167" s="36"/>
    </row>
    <row r="168" spans="1:2" ht="24">
      <c r="A168" s="36"/>
      <c r="B168" s="36"/>
    </row>
    <row r="169" spans="1:2" ht="24">
      <c r="A169" s="36"/>
      <c r="B169" s="36"/>
    </row>
    <row r="170" spans="1:2" ht="24">
      <c r="A170" s="36"/>
      <c r="B170" s="36"/>
    </row>
    <row r="171" spans="1:2" ht="24">
      <c r="A171" s="36"/>
      <c r="B171" s="36"/>
    </row>
    <row r="172" spans="1:2" ht="24">
      <c r="A172" s="36"/>
      <c r="B172" s="36"/>
    </row>
    <row r="173" spans="1:2" ht="24">
      <c r="A173" s="36"/>
      <c r="B173" s="36"/>
    </row>
    <row r="174" spans="1:2" ht="24">
      <c r="A174" s="36"/>
      <c r="B174" s="36"/>
    </row>
    <row r="175" spans="1:2" ht="24">
      <c r="A175" s="36"/>
      <c r="B175" s="36"/>
    </row>
    <row r="176" spans="1:2" ht="24">
      <c r="A176" s="36"/>
      <c r="B176" s="36"/>
    </row>
    <row r="177" spans="1:2" ht="24">
      <c r="A177" s="36"/>
      <c r="B177" s="36"/>
    </row>
    <row r="178" spans="1:2" ht="24">
      <c r="A178" s="36"/>
      <c r="B178" s="36"/>
    </row>
    <row r="179" spans="1:2" ht="24">
      <c r="A179" s="36"/>
      <c r="B179" s="36"/>
    </row>
    <row r="180" spans="1:2" ht="24">
      <c r="A180" s="36"/>
      <c r="B180" s="36"/>
    </row>
    <row r="181" spans="1:2" ht="24">
      <c r="A181" s="36"/>
      <c r="B181" s="36"/>
    </row>
    <row r="182" spans="1:2" ht="24">
      <c r="A182" s="36"/>
      <c r="B182" s="36"/>
    </row>
    <row r="183" spans="1:2" ht="24">
      <c r="A183" s="36"/>
      <c r="B183" s="36"/>
    </row>
    <row r="184" spans="1:2" ht="24">
      <c r="A184" s="36"/>
      <c r="B184" s="36"/>
    </row>
    <row r="185" spans="1:2" ht="24">
      <c r="A185" s="36"/>
      <c r="B185" s="36"/>
    </row>
    <row r="186" spans="1:2" ht="24">
      <c r="A186" s="36"/>
      <c r="B186" s="36"/>
    </row>
    <row r="187" spans="1:2" ht="24">
      <c r="A187" s="36"/>
      <c r="B187" s="36"/>
    </row>
    <row r="188" spans="1:2" ht="24">
      <c r="A188" s="36"/>
      <c r="B188" s="36"/>
    </row>
    <row r="189" spans="1:2" ht="24">
      <c r="A189" s="36"/>
      <c r="B189" s="36"/>
    </row>
    <row r="190" spans="1:2" ht="24">
      <c r="A190" s="36"/>
      <c r="B190" s="36"/>
    </row>
    <row r="191" spans="1:2" ht="24">
      <c r="A191" s="36"/>
      <c r="B191" s="36"/>
    </row>
    <row r="192" spans="1:2" ht="24">
      <c r="A192" s="36"/>
      <c r="B192" s="36"/>
    </row>
    <row r="193" spans="1:2" ht="24">
      <c r="A193" s="36"/>
      <c r="B193" s="36"/>
    </row>
    <row r="194" spans="1:2" ht="24">
      <c r="A194" s="36"/>
      <c r="B194" s="36"/>
    </row>
    <row r="195" spans="1:2" ht="24">
      <c r="A195" s="36"/>
      <c r="B195" s="36"/>
    </row>
    <row r="196" spans="1:2" ht="24">
      <c r="A196" s="36"/>
      <c r="B196" s="36"/>
    </row>
    <row r="197" spans="1:2" ht="24">
      <c r="A197" s="36"/>
      <c r="B197" s="36"/>
    </row>
    <row r="198" spans="1:2" ht="24">
      <c r="A198" s="36"/>
      <c r="B198" s="36"/>
    </row>
    <row r="199" spans="1:2" ht="24">
      <c r="A199" s="36"/>
      <c r="B199" s="36"/>
    </row>
    <row r="200" spans="1:2" ht="24">
      <c r="A200" s="36"/>
      <c r="B200" s="36"/>
    </row>
    <row r="201" spans="1:2" ht="24">
      <c r="A201" s="36"/>
      <c r="B201" s="36"/>
    </row>
    <row r="202" spans="1:2" ht="24">
      <c r="A202" s="36"/>
      <c r="B202" s="36"/>
    </row>
    <row r="203" spans="1:2" ht="24">
      <c r="A203" s="36"/>
      <c r="B203" s="36"/>
    </row>
    <row r="204" spans="1:2" ht="24">
      <c r="A204" s="36"/>
      <c r="B204" s="36"/>
    </row>
    <row r="205" spans="1:2" ht="24">
      <c r="A205" s="36"/>
      <c r="B205" s="36"/>
    </row>
    <row r="206" spans="1:2" ht="24">
      <c r="A206" s="36"/>
      <c r="B206" s="36"/>
    </row>
    <row r="207" spans="1:2" ht="24">
      <c r="A207" s="36"/>
      <c r="B207" s="36"/>
    </row>
    <row r="208" spans="1:2" ht="24">
      <c r="A208" s="36"/>
      <c r="B208" s="36"/>
    </row>
    <row r="209" spans="1:2" ht="24">
      <c r="A209" s="36"/>
      <c r="B209" s="36"/>
    </row>
    <row r="210" spans="1:2" ht="24">
      <c r="A210" s="36"/>
      <c r="B210" s="36"/>
    </row>
    <row r="211" spans="1:2" ht="24">
      <c r="A211" s="36"/>
      <c r="B211" s="36"/>
    </row>
    <row r="212" spans="1:2" ht="24">
      <c r="A212" s="36"/>
      <c r="B212" s="36"/>
    </row>
    <row r="213" spans="1:2" ht="24">
      <c r="A213" s="36"/>
      <c r="B213" s="36"/>
    </row>
    <row r="214" spans="1:2" ht="24">
      <c r="A214" s="36"/>
      <c r="B214" s="36"/>
    </row>
    <row r="215" spans="1:2" ht="24">
      <c r="A215" s="36"/>
      <c r="B215" s="36"/>
    </row>
    <row r="216" spans="1:2" ht="24">
      <c r="A216" s="36"/>
      <c r="B216" s="36"/>
    </row>
    <row r="217" spans="1:2" ht="24">
      <c r="A217" s="36"/>
      <c r="B217" s="36"/>
    </row>
    <row r="218" spans="1:2" ht="24">
      <c r="A218" s="36"/>
      <c r="B218" s="36"/>
    </row>
    <row r="219" spans="1:2" ht="24">
      <c r="A219" s="36"/>
      <c r="B219" s="36"/>
    </row>
    <row r="220" spans="1:2" ht="24">
      <c r="A220" s="36"/>
      <c r="B220" s="36"/>
    </row>
    <row r="221" spans="1:2" ht="24">
      <c r="A221" s="36"/>
      <c r="B221" s="36"/>
    </row>
    <row r="222" spans="1:2" ht="24">
      <c r="A222" s="36"/>
      <c r="B222" s="36"/>
    </row>
    <row r="223" spans="1:2" ht="24">
      <c r="A223" s="36"/>
      <c r="B223" s="36"/>
    </row>
    <row r="224" spans="1:2" ht="20.25">
      <c r="A224" s="9"/>
      <c r="B224" s="9"/>
    </row>
    <row r="225" spans="1:2" ht="20.25">
      <c r="A225" s="9"/>
      <c r="B225" s="9"/>
    </row>
    <row r="226" spans="1:2" ht="20.25">
      <c r="A226" s="9"/>
      <c r="B226" s="9"/>
    </row>
    <row r="227" spans="1:2" ht="20.25">
      <c r="A227" s="9"/>
      <c r="B227" s="9"/>
    </row>
    <row r="228" spans="1:2" ht="20.25">
      <c r="A228" s="9"/>
      <c r="B228" s="9"/>
    </row>
    <row r="229" spans="1:2" ht="20.25">
      <c r="A229" s="9"/>
      <c r="B229" s="9"/>
    </row>
    <row r="230" spans="1:2" ht="20.25">
      <c r="A230" s="9"/>
      <c r="B230" s="9"/>
    </row>
    <row r="231" spans="1:2" ht="20.25">
      <c r="A231" s="9"/>
      <c r="B231" s="9"/>
    </row>
    <row r="232" spans="1:2" ht="20.25">
      <c r="A232" s="9"/>
      <c r="B232" s="9"/>
    </row>
    <row r="233" spans="1:2" ht="20.25">
      <c r="A233" s="9"/>
      <c r="B233" s="9"/>
    </row>
    <row r="234" spans="1:2" ht="20.25">
      <c r="A234" s="9"/>
      <c r="B234" s="9"/>
    </row>
    <row r="235" spans="1:2" ht="20.25">
      <c r="A235" s="9"/>
      <c r="B235" s="9"/>
    </row>
    <row r="236" spans="1:2" ht="20.25">
      <c r="A236" s="9"/>
      <c r="B236" s="9"/>
    </row>
    <row r="237" spans="1:2" ht="20.25">
      <c r="A237" s="9"/>
      <c r="B237" s="9"/>
    </row>
    <row r="238" spans="1:2" ht="20.25">
      <c r="A238" s="9"/>
      <c r="B238" s="9"/>
    </row>
    <row r="239" spans="1:2" ht="20.25">
      <c r="A239" s="9"/>
      <c r="B239" s="9"/>
    </row>
    <row r="240" spans="1:2" ht="20.25">
      <c r="A240" s="9"/>
      <c r="B240" s="9"/>
    </row>
    <row r="241" spans="1:2" ht="20.25">
      <c r="A241" s="9"/>
      <c r="B241" s="9"/>
    </row>
    <row r="242" spans="1:2" ht="20.25">
      <c r="A242" s="9"/>
      <c r="B242" s="9"/>
    </row>
    <row r="243" spans="1:2" ht="20.25">
      <c r="A243" s="9"/>
      <c r="B243" s="9"/>
    </row>
    <row r="244" spans="1:2" ht="20.25">
      <c r="A244" s="9"/>
      <c r="B244" s="9"/>
    </row>
    <row r="245" spans="1:2" ht="20.25">
      <c r="A245" s="9"/>
      <c r="B245" s="9"/>
    </row>
    <row r="246" spans="1:2" ht="20.25">
      <c r="A246" s="9"/>
      <c r="B246" s="9"/>
    </row>
    <row r="247" spans="1:2" ht="20.25">
      <c r="A247" s="9"/>
      <c r="B247" s="9"/>
    </row>
    <row r="248" spans="1:2" ht="20.25">
      <c r="A248" s="9"/>
      <c r="B248" s="9"/>
    </row>
    <row r="249" spans="1:2" ht="20.25">
      <c r="A249" s="9"/>
      <c r="B249" s="9"/>
    </row>
    <row r="250" spans="1:2" ht="20.25">
      <c r="A250" s="9"/>
      <c r="B250" s="9"/>
    </row>
    <row r="251" spans="1:2" ht="20.25">
      <c r="A251" s="9"/>
      <c r="B251" s="9"/>
    </row>
    <row r="252" spans="1:2" ht="20.25">
      <c r="A252" s="9"/>
      <c r="B252" s="9"/>
    </row>
    <row r="253" spans="1:2" ht="20.25">
      <c r="A253" s="9"/>
      <c r="B253" s="9"/>
    </row>
    <row r="254" spans="1:2" ht="20.25">
      <c r="A254" s="9"/>
      <c r="B254" s="9"/>
    </row>
    <row r="255" spans="1:2" ht="20.25">
      <c r="A255" s="9"/>
      <c r="B255" s="9"/>
    </row>
    <row r="256" spans="1:2" ht="20.25">
      <c r="A256" s="9"/>
      <c r="B256" s="9"/>
    </row>
    <row r="257" spans="1:2" ht="20.25">
      <c r="A257" s="9"/>
      <c r="B257" s="9"/>
    </row>
    <row r="258" spans="1:2" ht="20.25">
      <c r="A258" s="9"/>
      <c r="B258" s="9"/>
    </row>
    <row r="259" spans="1:2" ht="20.25">
      <c r="A259" s="9"/>
      <c r="B259" s="9"/>
    </row>
    <row r="260" spans="1:2" ht="20.25">
      <c r="A260" s="9"/>
      <c r="B260" s="9"/>
    </row>
    <row r="261" spans="1:2" ht="20.25">
      <c r="A261" s="9"/>
      <c r="B261" s="9"/>
    </row>
    <row r="262" spans="1:2" ht="20.25">
      <c r="A262" s="9"/>
      <c r="B262" s="9"/>
    </row>
    <row r="263" spans="1:2" ht="20.25">
      <c r="A263" s="9"/>
      <c r="B263" s="9"/>
    </row>
    <row r="264" spans="1:2" ht="20.25">
      <c r="A264" s="9"/>
      <c r="B264" s="9"/>
    </row>
    <row r="265" spans="1:2" ht="20.25">
      <c r="A265" s="9"/>
      <c r="B265" s="9"/>
    </row>
    <row r="266" spans="1:2" ht="20.25">
      <c r="A266" s="9"/>
      <c r="B266" s="9"/>
    </row>
    <row r="267" spans="1:2" ht="20.25">
      <c r="A267" s="9"/>
      <c r="B267" s="9"/>
    </row>
    <row r="268" spans="1:2" ht="20.25">
      <c r="A268" s="9"/>
      <c r="B268" s="9"/>
    </row>
    <row r="269" spans="1:2" ht="20.25">
      <c r="A269" s="9"/>
      <c r="B269" s="9"/>
    </row>
    <row r="270" spans="1:2" ht="20.25">
      <c r="A270" s="9"/>
      <c r="B270" s="9"/>
    </row>
    <row r="271" spans="1:2" ht="20.25">
      <c r="A271" s="9"/>
      <c r="B271" s="9"/>
    </row>
    <row r="272" spans="1:2" ht="20.25">
      <c r="A272" s="9"/>
      <c r="B272" s="9"/>
    </row>
    <row r="273" spans="1:2" ht="20.25">
      <c r="A273" s="9"/>
      <c r="B273" s="9"/>
    </row>
    <row r="274" spans="1:2" ht="20.25">
      <c r="A274" s="9"/>
      <c r="B274" s="9"/>
    </row>
    <row r="275" spans="1:2" ht="20.25">
      <c r="A275" s="9"/>
      <c r="B275" s="9"/>
    </row>
    <row r="276" spans="1:2" ht="20.25">
      <c r="A276" s="9"/>
      <c r="B276" s="9"/>
    </row>
    <row r="277" spans="1:2" ht="20.25">
      <c r="A277" s="9"/>
      <c r="B277" s="9"/>
    </row>
    <row r="278" spans="1:2" ht="20.25">
      <c r="A278" s="9"/>
      <c r="B278" s="9"/>
    </row>
    <row r="279" spans="1:2" ht="20.25">
      <c r="A279" s="9"/>
      <c r="B279" s="9"/>
    </row>
    <row r="280" spans="1:2" ht="20.25">
      <c r="A280" s="9"/>
      <c r="B280" s="9"/>
    </row>
    <row r="281" spans="1:2" ht="20.25">
      <c r="A281" s="9"/>
      <c r="B281" s="9"/>
    </row>
    <row r="282" spans="1:2" ht="20.25">
      <c r="A282" s="9"/>
      <c r="B282" s="9"/>
    </row>
    <row r="283" spans="1:2" ht="20.25">
      <c r="A283" s="9"/>
      <c r="B283" s="9"/>
    </row>
    <row r="284" spans="1:2" ht="20.25">
      <c r="A284" s="9"/>
      <c r="B284" s="9"/>
    </row>
    <row r="285" spans="1:2" ht="20.25">
      <c r="A285" s="9"/>
      <c r="B285" s="9"/>
    </row>
    <row r="286" spans="1:2" ht="20.25">
      <c r="A286" s="9"/>
      <c r="B286" s="9"/>
    </row>
    <row r="287" spans="1:2" ht="20.25">
      <c r="A287" s="9"/>
      <c r="B287" s="9"/>
    </row>
    <row r="288" spans="1:2" ht="20.25">
      <c r="A288" s="9"/>
      <c r="B288" s="9"/>
    </row>
    <row r="289" spans="1:2" ht="20.25">
      <c r="A289" s="9"/>
      <c r="B289" s="9"/>
    </row>
    <row r="290" spans="1:2" ht="20.25">
      <c r="A290" s="9"/>
      <c r="B290" s="9"/>
    </row>
    <row r="291" spans="1:2" ht="20.25">
      <c r="A291" s="9"/>
      <c r="B291" s="9"/>
    </row>
    <row r="292" spans="1:2" ht="20.25">
      <c r="A292" s="9"/>
      <c r="B292" s="9"/>
    </row>
    <row r="293" spans="1:2" ht="20.25">
      <c r="A293" s="9"/>
      <c r="B293" s="9"/>
    </row>
    <row r="294" spans="1:2" ht="20.25">
      <c r="A294" s="9"/>
      <c r="B294" s="9"/>
    </row>
    <row r="295" spans="1:2" ht="20.25">
      <c r="A295" s="9"/>
      <c r="B295" s="9"/>
    </row>
    <row r="296" spans="1:2" ht="20.25">
      <c r="A296" s="9"/>
      <c r="B296" s="9"/>
    </row>
    <row r="297" spans="1:2" ht="20.25">
      <c r="A297" s="9"/>
      <c r="B297" s="9"/>
    </row>
    <row r="298" spans="1:2" ht="20.25">
      <c r="A298" s="9"/>
      <c r="B298" s="9"/>
    </row>
    <row r="299" spans="1:2" ht="20.25">
      <c r="A299" s="9"/>
      <c r="B299" s="9"/>
    </row>
    <row r="300" spans="1:2" ht="20.25">
      <c r="A300" s="9"/>
      <c r="B300" s="9"/>
    </row>
    <row r="301" spans="1:2" ht="20.25">
      <c r="A301" s="9"/>
      <c r="B301" s="9"/>
    </row>
    <row r="302" spans="1:2" ht="20.25">
      <c r="A302" s="9"/>
      <c r="B302" s="9"/>
    </row>
    <row r="303" spans="1:2" ht="20.25">
      <c r="A303" s="9"/>
      <c r="B303" s="9"/>
    </row>
    <row r="304" spans="1:2" ht="20.25">
      <c r="A304" s="9"/>
      <c r="B304" s="9"/>
    </row>
    <row r="305" spans="1:2" ht="20.25">
      <c r="A305" s="9"/>
      <c r="B305" s="9"/>
    </row>
    <row r="306" spans="1:2" ht="20.25">
      <c r="A306" s="9"/>
      <c r="B306" s="9"/>
    </row>
    <row r="307" spans="1:2" ht="20.25">
      <c r="A307" s="9"/>
      <c r="B307" s="9"/>
    </row>
    <row r="308" spans="1:2" ht="20.25">
      <c r="A308" s="9"/>
      <c r="B308" s="9"/>
    </row>
    <row r="309" spans="1:2" ht="20.25">
      <c r="A309" s="9"/>
      <c r="B309" s="9"/>
    </row>
    <row r="310" spans="1:2" ht="20.25">
      <c r="A310" s="9"/>
      <c r="B310" s="9"/>
    </row>
    <row r="311" spans="1:2" ht="20.25">
      <c r="A311" s="9"/>
      <c r="B311" s="9"/>
    </row>
    <row r="312" spans="1:2" ht="20.25">
      <c r="A312" s="9"/>
      <c r="B312" s="9"/>
    </row>
    <row r="313" spans="1:2" ht="20.25">
      <c r="A313" s="9"/>
      <c r="B313" s="9"/>
    </row>
    <row r="314" spans="1:2" ht="20.25">
      <c r="A314" s="9"/>
      <c r="B314" s="9"/>
    </row>
    <row r="315" spans="1:2" ht="20.25">
      <c r="A315" s="9"/>
      <c r="B315" s="9"/>
    </row>
    <row r="316" spans="1:2" ht="20.25">
      <c r="A316" s="9"/>
      <c r="B316" s="9"/>
    </row>
    <row r="317" spans="1:2" ht="20.25">
      <c r="A317" s="9"/>
      <c r="B317" s="9"/>
    </row>
    <row r="318" spans="1:2" ht="20.25">
      <c r="A318" s="9"/>
      <c r="B318" s="9"/>
    </row>
    <row r="319" spans="1:2" ht="20.25">
      <c r="A319" s="9"/>
      <c r="B319" s="9"/>
    </row>
    <row r="320" spans="1:2" ht="20.25">
      <c r="A320" s="9"/>
      <c r="B320" s="9"/>
    </row>
    <row r="321" spans="1:2" ht="20.25">
      <c r="A321" s="9"/>
      <c r="B321" s="9"/>
    </row>
    <row r="322" spans="1:2" ht="20.25">
      <c r="A322" s="9"/>
      <c r="B322" s="9"/>
    </row>
    <row r="323" spans="1:2" ht="20.25">
      <c r="A323" s="9"/>
      <c r="B323" s="9"/>
    </row>
    <row r="324" spans="1:2" ht="20.25">
      <c r="A324" s="9"/>
      <c r="B324" s="9"/>
    </row>
    <row r="325" spans="1:2" ht="20.25">
      <c r="A325" s="9"/>
      <c r="B325" s="9"/>
    </row>
    <row r="326" spans="1:2" ht="20.25">
      <c r="A326" s="9"/>
      <c r="B326" s="9"/>
    </row>
    <row r="327" spans="1:2" ht="20.25">
      <c r="A327" s="9"/>
      <c r="B327" s="9"/>
    </row>
    <row r="328" spans="1:2" ht="20.25">
      <c r="A328" s="9"/>
      <c r="B328" s="9"/>
    </row>
    <row r="329" spans="1:2" ht="20.25">
      <c r="A329" s="9"/>
      <c r="B329" s="9"/>
    </row>
    <row r="330" spans="1:2" ht="20.25">
      <c r="A330" s="9"/>
      <c r="B330" s="9"/>
    </row>
    <row r="331" spans="1:2" ht="20.25">
      <c r="A331" s="9"/>
      <c r="B331" s="9"/>
    </row>
    <row r="332" spans="1:2" ht="20.25">
      <c r="A332" s="9"/>
      <c r="B332" s="9"/>
    </row>
    <row r="333" spans="1:2" ht="20.25">
      <c r="A333" s="9"/>
      <c r="B333" s="9"/>
    </row>
    <row r="334" spans="1:2" ht="20.25">
      <c r="A334" s="9"/>
      <c r="B334" s="9"/>
    </row>
    <row r="335" spans="1:2" ht="20.25">
      <c r="A335" s="9"/>
      <c r="B335" s="9"/>
    </row>
    <row r="336" spans="1:2" ht="20.25">
      <c r="A336" s="9"/>
      <c r="B336" s="9"/>
    </row>
    <row r="337" spans="1:2" ht="20.25">
      <c r="A337" s="9"/>
      <c r="B337" s="9"/>
    </row>
    <row r="338" spans="1:2" ht="20.25">
      <c r="A338" s="9"/>
      <c r="B338" s="9"/>
    </row>
    <row r="339" spans="1:2" ht="20.25">
      <c r="A339" s="9"/>
      <c r="B339" s="9"/>
    </row>
    <row r="340" spans="1:2" ht="20.25">
      <c r="A340" s="9"/>
      <c r="B340" s="9"/>
    </row>
    <row r="341" spans="1:2" ht="20.25">
      <c r="A341" s="9"/>
      <c r="B341" s="9"/>
    </row>
    <row r="342" spans="1:2" ht="20.25">
      <c r="A342" s="9"/>
      <c r="B342" s="9"/>
    </row>
    <row r="343" spans="1:2" ht="20.25">
      <c r="A343" s="9"/>
      <c r="B343" s="9"/>
    </row>
    <row r="344" spans="1:2" ht="20.25">
      <c r="A344" s="9"/>
      <c r="B344" s="9"/>
    </row>
    <row r="345" spans="1:2" ht="20.25">
      <c r="A345" s="9"/>
      <c r="B345" s="9"/>
    </row>
    <row r="346" spans="1:2" ht="20.25">
      <c r="A346" s="9"/>
      <c r="B346" s="9"/>
    </row>
    <row r="347" spans="1:2" ht="20.25">
      <c r="A347" s="9"/>
      <c r="B347" s="9"/>
    </row>
    <row r="348" spans="1:2" ht="20.25">
      <c r="A348" s="9"/>
      <c r="B348" s="9"/>
    </row>
    <row r="349" spans="1:2" ht="20.25">
      <c r="A349" s="9"/>
      <c r="B349" s="9"/>
    </row>
    <row r="350" spans="1:2" ht="20.25">
      <c r="A350" s="9"/>
      <c r="B350" s="9"/>
    </row>
    <row r="351" spans="1:2" ht="20.25">
      <c r="A351" s="9"/>
      <c r="B351" s="9"/>
    </row>
    <row r="352" spans="1:2" ht="20.25">
      <c r="A352" s="9"/>
      <c r="B352" s="9"/>
    </row>
    <row r="353" spans="1:2" ht="20.25">
      <c r="A353" s="9"/>
      <c r="B353" s="9"/>
    </row>
    <row r="354" spans="1:2" ht="20.25">
      <c r="A354" s="9"/>
      <c r="B354" s="9"/>
    </row>
    <row r="355" spans="1:2" ht="20.25">
      <c r="A355" s="9"/>
      <c r="B355" s="9"/>
    </row>
    <row r="356" spans="1:2" ht="20.25">
      <c r="A356" s="9"/>
      <c r="B356" s="9"/>
    </row>
    <row r="357" spans="1:2" ht="20.25">
      <c r="A357" s="9"/>
      <c r="B357" s="9"/>
    </row>
    <row r="358" spans="1:2" ht="20.25">
      <c r="A358" s="9"/>
      <c r="B358" s="9"/>
    </row>
    <row r="359" spans="1:2" ht="20.25">
      <c r="A359" s="9"/>
      <c r="B359" s="9"/>
    </row>
    <row r="360" spans="1:2" ht="20.25">
      <c r="A360" s="9"/>
      <c r="B360" s="9"/>
    </row>
    <row r="361" spans="1:2" ht="20.25">
      <c r="A361" s="9"/>
      <c r="B361" s="9"/>
    </row>
    <row r="362" spans="1:2" ht="20.25">
      <c r="A362" s="9"/>
      <c r="B362" s="9"/>
    </row>
    <row r="363" spans="1:2" ht="20.25">
      <c r="A363" s="9"/>
      <c r="B363" s="9"/>
    </row>
    <row r="364" spans="1:2" ht="20.25">
      <c r="A364" s="9"/>
      <c r="B364" s="9"/>
    </row>
    <row r="365" spans="1:2" ht="20.25">
      <c r="A365" s="9"/>
      <c r="B365" s="9"/>
    </row>
    <row r="366" spans="1:2" ht="20.25">
      <c r="A366" s="9"/>
      <c r="B366" s="9"/>
    </row>
    <row r="367" spans="1:2" ht="20.25">
      <c r="A367" s="9"/>
      <c r="B367" s="9"/>
    </row>
    <row r="368" spans="1:2" ht="20.25">
      <c r="A368" s="9"/>
      <c r="B368" s="9"/>
    </row>
    <row r="369" spans="1:2" ht="20.25">
      <c r="A369" s="9"/>
      <c r="B369" s="9"/>
    </row>
    <row r="370" spans="1:2" ht="20.25">
      <c r="A370" s="9"/>
      <c r="B370" s="9"/>
    </row>
    <row r="371" spans="1:2" ht="20.25">
      <c r="A371" s="9"/>
      <c r="B371" s="9"/>
    </row>
    <row r="372" spans="1:2" ht="20.25">
      <c r="A372" s="9"/>
      <c r="B372" s="9"/>
    </row>
    <row r="373" spans="1:2" ht="20.25">
      <c r="A373" s="9"/>
      <c r="B373" s="9"/>
    </row>
    <row r="374" spans="1:2" ht="20.25">
      <c r="A374" s="9"/>
      <c r="B374" s="9"/>
    </row>
    <row r="375" spans="1:2" ht="20.25">
      <c r="A375" s="9"/>
      <c r="B375" s="9"/>
    </row>
    <row r="376" spans="1:2" ht="20.25">
      <c r="A376" s="9"/>
      <c r="B376" s="9"/>
    </row>
    <row r="377" spans="1:2" ht="20.25">
      <c r="A377" s="9"/>
      <c r="B377" s="9"/>
    </row>
    <row r="378" spans="1:2" ht="20.25">
      <c r="A378" s="9"/>
      <c r="B378" s="9"/>
    </row>
    <row r="379" spans="1:2" ht="20.25">
      <c r="A379" s="9"/>
      <c r="B379" s="9"/>
    </row>
    <row r="380" spans="1:2" ht="20.25">
      <c r="A380" s="9"/>
      <c r="B380" s="9"/>
    </row>
    <row r="381" spans="1:2" ht="20.25">
      <c r="A381" s="9"/>
      <c r="B381" s="9"/>
    </row>
    <row r="382" spans="1:2" ht="20.25">
      <c r="A382" s="9"/>
      <c r="B382" s="9"/>
    </row>
    <row r="383" spans="1:2" ht="20.25">
      <c r="A383" s="9"/>
      <c r="B383" s="9"/>
    </row>
    <row r="384" spans="1:2" ht="20.25">
      <c r="A384" s="9"/>
      <c r="B384" s="9"/>
    </row>
    <row r="385" spans="1:2" ht="20.25">
      <c r="A385" s="9"/>
      <c r="B385" s="9"/>
    </row>
    <row r="386" spans="1:2" ht="20.25">
      <c r="A386" s="9"/>
      <c r="B386" s="9"/>
    </row>
    <row r="387" spans="1:2" ht="20.25">
      <c r="A387" s="9"/>
      <c r="B387" s="9"/>
    </row>
    <row r="388" spans="1:2" ht="20.25">
      <c r="A388" s="9"/>
      <c r="B388" s="9"/>
    </row>
    <row r="389" spans="1:2" ht="20.25">
      <c r="A389" s="9"/>
      <c r="B389" s="9"/>
    </row>
    <row r="390" spans="1:2" ht="20.25">
      <c r="A390" s="9"/>
      <c r="B390" s="9"/>
    </row>
    <row r="391" spans="1:2" ht="20.25">
      <c r="A391" s="9"/>
      <c r="B391" s="9"/>
    </row>
    <row r="392" spans="1:2" ht="20.25">
      <c r="A392" s="9"/>
      <c r="B392" s="9"/>
    </row>
    <row r="393" spans="1:2" ht="20.25">
      <c r="A393" s="9"/>
      <c r="B393" s="9"/>
    </row>
    <row r="394" spans="1:2" ht="20.25">
      <c r="A394" s="9"/>
      <c r="B394" s="9"/>
    </row>
    <row r="395" spans="1:2" ht="20.25">
      <c r="A395" s="9"/>
      <c r="B395" s="9"/>
    </row>
    <row r="396" spans="1:2" ht="20.25">
      <c r="A396" s="9"/>
      <c r="B396" s="9"/>
    </row>
    <row r="397" spans="1:2" ht="20.25">
      <c r="A397" s="9"/>
      <c r="B397" s="9"/>
    </row>
    <row r="398" spans="1:2" ht="20.25">
      <c r="A398" s="9"/>
      <c r="B398" s="9"/>
    </row>
    <row r="399" spans="1:2" ht="20.25">
      <c r="A399" s="9"/>
      <c r="B399" s="9"/>
    </row>
    <row r="400" spans="1:2" ht="20.25">
      <c r="A400" s="9"/>
      <c r="B400" s="9"/>
    </row>
    <row r="401" spans="1:2" ht="20.25">
      <c r="A401" s="9"/>
      <c r="B401" s="9"/>
    </row>
    <row r="402" spans="1:2" ht="20.25">
      <c r="A402" s="9"/>
      <c r="B402" s="9"/>
    </row>
    <row r="403" spans="1:2" ht="20.25">
      <c r="A403" s="9"/>
      <c r="B403" s="9"/>
    </row>
    <row r="404" spans="1:2" ht="20.25">
      <c r="A404" s="9"/>
      <c r="B404" s="9"/>
    </row>
    <row r="405" spans="1:2" ht="20.25">
      <c r="A405" s="9"/>
      <c r="B405" s="9"/>
    </row>
    <row r="406" spans="1:2" ht="20.25">
      <c r="A406" s="9"/>
      <c r="B406" s="9"/>
    </row>
    <row r="407" spans="1:2" ht="20.25">
      <c r="A407" s="9"/>
      <c r="B407" s="9"/>
    </row>
    <row r="408" spans="1:2" ht="20.25">
      <c r="A408" s="9"/>
      <c r="B408" s="9"/>
    </row>
    <row r="409" spans="1:2" ht="20.25">
      <c r="A409" s="9"/>
      <c r="B409" s="9"/>
    </row>
    <row r="410" spans="1:2" ht="20.25">
      <c r="A410" s="9"/>
      <c r="B410" s="9"/>
    </row>
    <row r="411" spans="1:2" ht="20.25">
      <c r="A411" s="9"/>
      <c r="B411" s="9"/>
    </row>
    <row r="412" spans="1:2" ht="20.25">
      <c r="A412" s="9"/>
      <c r="B412" s="9"/>
    </row>
    <row r="413" spans="1:2" ht="20.25">
      <c r="A413" s="9"/>
      <c r="B413" s="9"/>
    </row>
    <row r="414" spans="1:2" ht="20.25">
      <c r="A414" s="9"/>
      <c r="B414" s="9"/>
    </row>
    <row r="415" spans="1:2" ht="20.25">
      <c r="A415" s="9"/>
      <c r="B415" s="9"/>
    </row>
    <row r="416" spans="1:2" ht="20.25">
      <c r="A416" s="9"/>
      <c r="B416" s="9"/>
    </row>
    <row r="417" spans="1:2" ht="20.25">
      <c r="A417" s="9"/>
      <c r="B417" s="9"/>
    </row>
    <row r="418" spans="1:2" ht="20.25">
      <c r="A418" s="9"/>
      <c r="B418" s="9"/>
    </row>
    <row r="419" spans="1:2" ht="20.25">
      <c r="A419" s="9"/>
      <c r="B419" s="9"/>
    </row>
    <row r="420" spans="1:2" ht="20.25">
      <c r="A420" s="9"/>
      <c r="B420" s="9"/>
    </row>
    <row r="421" spans="1:2" ht="20.25">
      <c r="A421" s="9"/>
      <c r="B421" s="9"/>
    </row>
    <row r="422" spans="1:2" ht="20.25">
      <c r="A422" s="9"/>
      <c r="B422" s="9"/>
    </row>
    <row r="423" spans="1:2" ht="20.25">
      <c r="A423" s="9"/>
      <c r="B423" s="9"/>
    </row>
    <row r="424" spans="1:2" ht="20.25">
      <c r="A424" s="9"/>
      <c r="B424" s="9"/>
    </row>
    <row r="425" spans="1:2" ht="20.25">
      <c r="A425" s="9"/>
      <c r="B425" s="9"/>
    </row>
    <row r="426" spans="1:2" ht="20.25">
      <c r="A426" s="9"/>
      <c r="B426" s="9"/>
    </row>
    <row r="427" spans="1:2" ht="20.25">
      <c r="A427" s="9"/>
      <c r="B427" s="9"/>
    </row>
    <row r="428" spans="1:2" ht="20.25">
      <c r="A428" s="9"/>
      <c r="B428" s="9"/>
    </row>
    <row r="429" spans="1:2" ht="20.25">
      <c r="A429" s="9"/>
      <c r="B429" s="9"/>
    </row>
    <row r="430" spans="1:2" ht="20.25">
      <c r="A430" s="9"/>
      <c r="B430" s="9"/>
    </row>
    <row r="431" spans="1:2" ht="20.25">
      <c r="A431" s="9"/>
      <c r="B431" s="9"/>
    </row>
    <row r="432" spans="1:2" ht="20.25">
      <c r="A432" s="9"/>
      <c r="B432" s="9"/>
    </row>
    <row r="433" spans="1:2" ht="20.25">
      <c r="A433" s="9"/>
      <c r="B433" s="9"/>
    </row>
    <row r="434" spans="1:2" ht="20.25">
      <c r="A434" s="9"/>
      <c r="B434" s="9"/>
    </row>
    <row r="435" spans="1:2" ht="20.25">
      <c r="A435" s="9"/>
      <c r="B435" s="9"/>
    </row>
    <row r="436" spans="1:2" ht="20.25">
      <c r="A436" s="9"/>
      <c r="B436" s="9"/>
    </row>
    <row r="437" spans="1:2" ht="20.25">
      <c r="A437" s="9"/>
      <c r="B437" s="9"/>
    </row>
    <row r="438" spans="1:2" ht="20.25">
      <c r="A438" s="9"/>
      <c r="B438" s="9"/>
    </row>
    <row r="439" spans="1:2" ht="20.25">
      <c r="A439" s="9"/>
      <c r="B439" s="9"/>
    </row>
    <row r="440" spans="1:2" ht="20.25">
      <c r="A440" s="9"/>
      <c r="B440" s="9"/>
    </row>
    <row r="441" spans="1:2" ht="20.25">
      <c r="A441" s="9"/>
      <c r="B441" s="9"/>
    </row>
    <row r="442" spans="1:2" ht="20.25">
      <c r="A442" s="9"/>
      <c r="B442" s="9"/>
    </row>
    <row r="443" spans="1:2" ht="20.25">
      <c r="A443" s="9"/>
      <c r="B443" s="9"/>
    </row>
    <row r="444" spans="1:2" ht="20.25">
      <c r="A444" s="9"/>
      <c r="B444" s="9"/>
    </row>
    <row r="445" spans="1:2" ht="20.25">
      <c r="A445" s="9"/>
      <c r="B445" s="9"/>
    </row>
    <row r="446" spans="1:2" ht="20.25">
      <c r="A446" s="9"/>
      <c r="B446" s="9"/>
    </row>
    <row r="447" spans="1:2" ht="20.25">
      <c r="A447" s="9"/>
      <c r="B447" s="9"/>
    </row>
    <row r="448" spans="1:2" ht="20.25">
      <c r="A448" s="9"/>
      <c r="B448" s="9"/>
    </row>
    <row r="449" spans="1:2" ht="20.25">
      <c r="A449" s="9"/>
      <c r="B449" s="9"/>
    </row>
    <row r="450" spans="1:2" ht="20.25">
      <c r="A450" s="9"/>
      <c r="B450" s="9"/>
    </row>
    <row r="451" spans="1:2" ht="20.25">
      <c r="A451" s="9"/>
      <c r="B451" s="9"/>
    </row>
    <row r="452" spans="1:2" ht="20.25">
      <c r="A452" s="9"/>
      <c r="B452" s="9"/>
    </row>
    <row r="453" spans="1:2" ht="20.25">
      <c r="A453" s="9"/>
      <c r="B453" s="9"/>
    </row>
    <row r="454" spans="1:2" ht="20.25">
      <c r="A454" s="9"/>
      <c r="B454" s="9"/>
    </row>
    <row r="455" spans="1:2" ht="20.25">
      <c r="A455" s="9"/>
      <c r="B455" s="9"/>
    </row>
    <row r="456" spans="1:2" ht="20.25">
      <c r="A456" s="9"/>
      <c r="B456" s="9"/>
    </row>
    <row r="457" spans="1:2" ht="20.25">
      <c r="A457" s="9"/>
      <c r="B457" s="9"/>
    </row>
    <row r="458" spans="1:2" ht="20.25">
      <c r="A458" s="9"/>
      <c r="B458" s="9"/>
    </row>
    <row r="459" spans="1:2" ht="20.25">
      <c r="A459" s="9"/>
      <c r="B459" s="9"/>
    </row>
    <row r="460" spans="1:2" ht="20.25">
      <c r="A460" s="9"/>
      <c r="B460" s="9"/>
    </row>
    <row r="461" spans="1:2" ht="20.25">
      <c r="A461" s="9"/>
      <c r="B461" s="9"/>
    </row>
    <row r="462" spans="1:2" ht="20.25">
      <c r="A462" s="9"/>
      <c r="B462" s="9"/>
    </row>
    <row r="463" spans="1:2" ht="20.25">
      <c r="A463" s="9"/>
      <c r="B463" s="9"/>
    </row>
    <row r="464" spans="1:2" ht="20.25">
      <c r="A464" s="9"/>
      <c r="B464" s="9"/>
    </row>
    <row r="465" spans="1:2" ht="20.25">
      <c r="A465" s="9"/>
      <c r="B465" s="9"/>
    </row>
    <row r="466" spans="1:2" ht="20.25">
      <c r="A466" s="9"/>
      <c r="B466" s="9"/>
    </row>
    <row r="467" spans="1:2" ht="20.25">
      <c r="A467" s="9"/>
      <c r="B467" s="9"/>
    </row>
    <row r="468" spans="1:2" ht="20.25">
      <c r="A468" s="9"/>
      <c r="B468" s="9"/>
    </row>
    <row r="469" spans="1:2" ht="20.25">
      <c r="A469" s="9"/>
      <c r="B469" s="9"/>
    </row>
    <row r="470" spans="1:2" ht="20.25">
      <c r="A470" s="9"/>
      <c r="B470" s="9"/>
    </row>
    <row r="471" spans="1:2" ht="20.25">
      <c r="A471" s="9"/>
      <c r="B471" s="9"/>
    </row>
    <row r="472" spans="1:2" ht="20.25">
      <c r="A472" s="9"/>
      <c r="B472" s="9"/>
    </row>
    <row r="473" spans="1:2" ht="20.25">
      <c r="A473" s="9"/>
      <c r="B473" s="9"/>
    </row>
    <row r="474" spans="1:2" ht="20.25">
      <c r="A474" s="9"/>
      <c r="B474" s="9"/>
    </row>
    <row r="475" spans="1:2" ht="20.25">
      <c r="A475" s="9"/>
      <c r="B475" s="9"/>
    </row>
    <row r="476" spans="1:2" ht="20.25">
      <c r="A476" s="9"/>
      <c r="B476" s="9"/>
    </row>
    <row r="477" spans="1:2" ht="20.25">
      <c r="A477" s="9"/>
      <c r="B477" s="9"/>
    </row>
    <row r="478" spans="1:2" ht="20.25">
      <c r="A478" s="9"/>
      <c r="B478" s="9"/>
    </row>
    <row r="479" spans="1:2" ht="20.25">
      <c r="A479" s="9"/>
      <c r="B479" s="9"/>
    </row>
    <row r="480" spans="1:2" ht="20.25">
      <c r="A480" s="9"/>
      <c r="B480" s="9"/>
    </row>
    <row r="481" spans="1:2" ht="20.25">
      <c r="A481" s="9"/>
      <c r="B481" s="9"/>
    </row>
    <row r="482" spans="1:2" ht="20.25">
      <c r="A482" s="9"/>
      <c r="B482" s="9"/>
    </row>
    <row r="483" spans="1:2" ht="20.25">
      <c r="A483" s="9"/>
      <c r="B483" s="9"/>
    </row>
    <row r="484" spans="1:2" ht="20.25">
      <c r="A484" s="9"/>
      <c r="B484" s="9"/>
    </row>
    <row r="485" spans="1:2" ht="20.25">
      <c r="A485" s="9"/>
      <c r="B485" s="9"/>
    </row>
    <row r="486" spans="1:2" ht="20.25">
      <c r="A486" s="9"/>
      <c r="B486" s="9"/>
    </row>
    <row r="487" spans="1:2" ht="20.25">
      <c r="A487" s="9"/>
      <c r="B487" s="9"/>
    </row>
    <row r="488" spans="1:2" ht="20.25">
      <c r="A488" s="9"/>
      <c r="B488" s="9"/>
    </row>
    <row r="489" spans="1:2" ht="20.25">
      <c r="A489" s="9"/>
      <c r="B489" s="9"/>
    </row>
    <row r="490" spans="1:2" ht="20.25">
      <c r="A490" s="9"/>
      <c r="B490" s="9"/>
    </row>
    <row r="491" spans="1:2" ht="20.25">
      <c r="A491" s="9"/>
      <c r="B491" s="9"/>
    </row>
    <row r="492" spans="1:2" ht="20.25">
      <c r="A492" s="9"/>
      <c r="B492" s="9"/>
    </row>
    <row r="493" spans="1:2" ht="20.25">
      <c r="A493" s="9"/>
      <c r="B493" s="9"/>
    </row>
    <row r="494" spans="1:2" ht="20.25">
      <c r="A494" s="9"/>
      <c r="B494" s="9"/>
    </row>
    <row r="495" spans="1:2" ht="20.25">
      <c r="A495" s="9"/>
      <c r="B495" s="9"/>
    </row>
    <row r="496" spans="1:2" ht="20.25">
      <c r="A496" s="9"/>
      <c r="B496" s="9"/>
    </row>
    <row r="497" spans="1:2" ht="20.25">
      <c r="A497" s="9"/>
      <c r="B497" s="9"/>
    </row>
    <row r="498" spans="1:2" ht="20.25">
      <c r="A498" s="9"/>
      <c r="B498" s="9"/>
    </row>
    <row r="499" spans="1:2" ht="20.25">
      <c r="A499" s="9"/>
      <c r="B499" s="9"/>
    </row>
    <row r="500" spans="1:2" ht="20.25">
      <c r="A500" s="9"/>
      <c r="B500" s="9"/>
    </row>
    <row r="501" spans="1:2" ht="20.25">
      <c r="A501" s="9"/>
      <c r="B501" s="9"/>
    </row>
    <row r="502" spans="1:2" ht="20.25">
      <c r="A502" s="9"/>
      <c r="B502" s="9"/>
    </row>
    <row r="503" spans="1:2" ht="20.25">
      <c r="A503" s="9"/>
      <c r="B503" s="9"/>
    </row>
    <row r="504" spans="1:2" ht="20.25">
      <c r="A504" s="9"/>
      <c r="B504" s="9"/>
    </row>
    <row r="505" spans="1:2" ht="20.25">
      <c r="A505" s="9"/>
      <c r="B505" s="9"/>
    </row>
    <row r="506" spans="1:2" ht="20.25">
      <c r="A506" s="9"/>
      <c r="B506" s="9"/>
    </row>
    <row r="507" spans="1:2" ht="20.25">
      <c r="A507" s="9"/>
      <c r="B507" s="9"/>
    </row>
    <row r="508" spans="1:2" ht="20.25">
      <c r="A508" s="9"/>
      <c r="B508" s="9"/>
    </row>
    <row r="509" spans="1:2" ht="20.25">
      <c r="A509" s="9"/>
      <c r="B509" s="9"/>
    </row>
    <row r="510" spans="1:2" ht="20.25">
      <c r="A510" s="9"/>
      <c r="B510" s="9"/>
    </row>
    <row r="511" spans="1:2" ht="20.25">
      <c r="A511" s="9"/>
      <c r="B511" s="9"/>
    </row>
    <row r="512" spans="1:2" ht="20.25">
      <c r="A512" s="9"/>
      <c r="B512" s="9"/>
    </row>
    <row r="513" spans="1:2" ht="20.25">
      <c r="A513" s="9"/>
      <c r="B513" s="9"/>
    </row>
    <row r="514" spans="1:2" ht="20.25">
      <c r="A514" s="9"/>
      <c r="B514" s="9"/>
    </row>
    <row r="515" spans="1:2" ht="20.25">
      <c r="A515" s="9"/>
      <c r="B515" s="9"/>
    </row>
    <row r="516" spans="1:2" ht="20.25">
      <c r="A516" s="9"/>
      <c r="B516" s="9"/>
    </row>
    <row r="517" spans="1:2" ht="20.25">
      <c r="A517" s="9"/>
      <c r="B517" s="9"/>
    </row>
    <row r="518" spans="1:2" ht="20.25">
      <c r="A518" s="9"/>
      <c r="B518" s="9"/>
    </row>
    <row r="519" spans="1:2" ht="20.25">
      <c r="A519" s="9"/>
      <c r="B519" s="9"/>
    </row>
    <row r="520" spans="1:2" ht="20.25">
      <c r="A520" s="9"/>
      <c r="B520" s="9"/>
    </row>
    <row r="521" spans="1:2" ht="20.25">
      <c r="A521" s="9"/>
      <c r="B521" s="9"/>
    </row>
    <row r="522" spans="1:2" ht="20.25">
      <c r="A522" s="9"/>
      <c r="B522" s="9"/>
    </row>
    <row r="523" spans="1:2" ht="20.25">
      <c r="A523" s="9"/>
      <c r="B523" s="9"/>
    </row>
    <row r="524" spans="1:2" ht="20.25">
      <c r="A524" s="9"/>
      <c r="B524" s="9"/>
    </row>
    <row r="525" spans="1:2" ht="20.25">
      <c r="A525" s="9"/>
      <c r="B525" s="9"/>
    </row>
    <row r="526" spans="1:2" ht="20.25">
      <c r="A526" s="9"/>
      <c r="B526" s="9"/>
    </row>
    <row r="527" spans="1:2" ht="20.25">
      <c r="A527" s="9"/>
      <c r="B527" s="9"/>
    </row>
    <row r="528" spans="1:2" ht="20.25">
      <c r="A528" s="9"/>
      <c r="B528" s="9"/>
    </row>
    <row r="529" spans="1:2" ht="20.25">
      <c r="A529" s="9"/>
      <c r="B529" s="9"/>
    </row>
    <row r="530" spans="1:2" ht="20.25">
      <c r="A530" s="9"/>
      <c r="B530" s="9"/>
    </row>
  </sheetData>
  <sheetProtection/>
  <mergeCells count="4">
    <mergeCell ref="A101:B101"/>
    <mergeCell ref="A2:B2"/>
    <mergeCell ref="A1:B1"/>
    <mergeCell ref="A38:B38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37.8515625" style="0" customWidth="1"/>
    <col min="2" max="2" width="16.7109375" style="0" customWidth="1"/>
    <col min="3" max="3" width="16.140625" style="0" customWidth="1"/>
    <col min="4" max="4" width="4.8515625" style="0" customWidth="1"/>
    <col min="5" max="5" width="16.7109375" style="0" customWidth="1"/>
    <col min="10" max="10" width="16.421875" style="0" customWidth="1"/>
  </cols>
  <sheetData>
    <row r="1" spans="1:5" ht="23.25">
      <c r="A1" s="291" t="s">
        <v>93</v>
      </c>
      <c r="B1" s="291"/>
      <c r="C1" s="291"/>
      <c r="D1" s="291"/>
      <c r="E1" s="291"/>
    </row>
    <row r="2" spans="1:5" ht="23.25">
      <c r="A2" s="291" t="s">
        <v>265</v>
      </c>
      <c r="B2" s="291"/>
      <c r="C2" s="291"/>
      <c r="D2" s="291"/>
      <c r="E2" s="291"/>
    </row>
    <row r="3" spans="1:5" ht="23.25">
      <c r="A3" s="291" t="s">
        <v>266</v>
      </c>
      <c r="B3" s="291"/>
      <c r="C3" s="291"/>
      <c r="D3" s="291"/>
      <c r="E3" s="291"/>
    </row>
    <row r="4" spans="1:5" ht="24">
      <c r="A4" s="217"/>
      <c r="B4" s="288" t="s">
        <v>94</v>
      </c>
      <c r="C4" s="275" t="s">
        <v>95</v>
      </c>
      <c r="D4" s="218" t="s">
        <v>96</v>
      </c>
      <c r="E4" s="152" t="s">
        <v>97</v>
      </c>
    </row>
    <row r="5" spans="1:5" ht="24">
      <c r="A5" s="63"/>
      <c r="B5" s="292"/>
      <c r="C5" s="276"/>
      <c r="D5" s="64" t="s">
        <v>19</v>
      </c>
      <c r="E5" s="153" t="s">
        <v>98</v>
      </c>
    </row>
    <row r="6" spans="1:5" ht="23.25">
      <c r="A6" s="219" t="s">
        <v>99</v>
      </c>
      <c r="B6" s="220">
        <v>17697000</v>
      </c>
      <c r="C6" s="221">
        <v>17121142.16</v>
      </c>
      <c r="D6" s="222" t="s">
        <v>5</v>
      </c>
      <c r="E6" s="223">
        <f>SUM(B6-C6)</f>
        <v>575857.8399999999</v>
      </c>
    </row>
    <row r="7" spans="1:5" ht="24">
      <c r="A7" s="224" t="s">
        <v>100</v>
      </c>
      <c r="B7" s="225"/>
      <c r="C7" s="225"/>
      <c r="D7" s="225"/>
      <c r="E7" s="225"/>
    </row>
    <row r="8" spans="1:5" ht="24">
      <c r="A8" s="224" t="s">
        <v>101</v>
      </c>
      <c r="B8" s="226">
        <v>82000</v>
      </c>
      <c r="C8" s="226">
        <v>100038.03</v>
      </c>
      <c r="D8" s="227" t="s">
        <v>96</v>
      </c>
      <c r="E8" s="226">
        <f>SUM(C8-B8)</f>
        <v>18038.03</v>
      </c>
    </row>
    <row r="9" spans="1:5" ht="24">
      <c r="A9" s="224" t="s">
        <v>102</v>
      </c>
      <c r="B9" s="226">
        <v>134000</v>
      </c>
      <c r="C9" s="226">
        <v>108453</v>
      </c>
      <c r="D9" s="227" t="s">
        <v>5</v>
      </c>
      <c r="E9" s="226">
        <f>SUM(C9-B9)</f>
        <v>-25547</v>
      </c>
    </row>
    <row r="10" spans="1:5" ht="24">
      <c r="A10" s="224" t="s">
        <v>103</v>
      </c>
      <c r="B10" s="226">
        <v>45000</v>
      </c>
      <c r="C10" s="226">
        <v>90395.49</v>
      </c>
      <c r="D10" s="227" t="s">
        <v>96</v>
      </c>
      <c r="E10" s="226">
        <f>SUM(C10-B10)</f>
        <v>45395.490000000005</v>
      </c>
    </row>
    <row r="11" spans="1:5" ht="24">
      <c r="A11" s="224" t="s">
        <v>104</v>
      </c>
      <c r="B11" s="226">
        <v>410000</v>
      </c>
      <c r="C11" s="226">
        <v>452823</v>
      </c>
      <c r="D11" s="227" t="s">
        <v>96</v>
      </c>
      <c r="E11" s="226">
        <f>SUM(C11-B11)</f>
        <v>42823</v>
      </c>
    </row>
    <row r="12" spans="1:5" ht="24">
      <c r="A12" s="224" t="s">
        <v>105</v>
      </c>
      <c r="B12" s="226">
        <v>110000</v>
      </c>
      <c r="C12" s="226">
        <v>174410.86</v>
      </c>
      <c r="D12" s="227" t="s">
        <v>96</v>
      </c>
      <c r="E12" s="226">
        <f>SUM(C12-B12)</f>
        <v>64410.859999999986</v>
      </c>
    </row>
    <row r="13" spans="1:5" ht="24">
      <c r="A13" s="224" t="s">
        <v>106</v>
      </c>
      <c r="B13" s="228" t="s">
        <v>107</v>
      </c>
      <c r="C13" s="228" t="s">
        <v>5</v>
      </c>
      <c r="D13" s="227" t="s">
        <v>5</v>
      </c>
      <c r="E13" s="228" t="s">
        <v>5</v>
      </c>
    </row>
    <row r="14" spans="1:5" ht="24">
      <c r="A14" s="224" t="s">
        <v>108</v>
      </c>
      <c r="B14" s="229">
        <v>7516000</v>
      </c>
      <c r="C14" s="226">
        <v>10100643.78</v>
      </c>
      <c r="D14" s="227" t="s">
        <v>96</v>
      </c>
      <c r="E14" s="226">
        <f>SUM(C14-B14)</f>
        <v>2584643.7799999993</v>
      </c>
    </row>
    <row r="15" spans="1:5" ht="24">
      <c r="A15" s="224" t="s">
        <v>109</v>
      </c>
      <c r="B15" s="226">
        <v>9400000</v>
      </c>
      <c r="C15" s="226">
        <v>6094378</v>
      </c>
      <c r="D15" s="227" t="s">
        <v>5</v>
      </c>
      <c r="E15" s="226">
        <f>SUM(C15-B15)</f>
        <v>-3305622</v>
      </c>
    </row>
    <row r="16" spans="1:5" ht="24">
      <c r="A16" s="224"/>
      <c r="B16" s="227" t="s">
        <v>5</v>
      </c>
      <c r="C16" s="225"/>
      <c r="D16" s="227"/>
      <c r="E16" s="226" t="s">
        <v>423</v>
      </c>
    </row>
    <row r="17" spans="1:5" ht="23.25">
      <c r="A17" s="219" t="s">
        <v>110</v>
      </c>
      <c r="B17" s="230">
        <f>SUM(B8:B16)</f>
        <v>17697000</v>
      </c>
      <c r="C17" s="230">
        <f>SUM(C8:C16)</f>
        <v>17121142.16</v>
      </c>
      <c r="D17" s="231" t="s">
        <v>5</v>
      </c>
      <c r="E17" s="230">
        <f>SUM(C17-B17)</f>
        <v>-575857.8399999999</v>
      </c>
    </row>
    <row r="18" spans="1:5" ht="24">
      <c r="A18" s="232" t="s">
        <v>210</v>
      </c>
      <c r="B18" s="233"/>
      <c r="C18" s="234">
        <v>784929.42</v>
      </c>
      <c r="D18" s="235"/>
      <c r="E18" s="233"/>
    </row>
    <row r="19" spans="1:5" ht="24">
      <c r="A19" s="232" t="s">
        <v>111</v>
      </c>
      <c r="B19" s="233"/>
      <c r="C19" s="234">
        <v>784929.42</v>
      </c>
      <c r="D19" s="235"/>
      <c r="E19" s="233"/>
    </row>
    <row r="20" spans="1:5" ht="24">
      <c r="A20" s="236" t="s">
        <v>112</v>
      </c>
      <c r="B20" s="233"/>
      <c r="C20" s="230">
        <f>SUM(C17+C19)</f>
        <v>17906071.580000002</v>
      </c>
      <c r="D20" s="235"/>
      <c r="E20" s="233"/>
    </row>
    <row r="21" spans="1:5" ht="24">
      <c r="A21" s="236"/>
      <c r="B21" s="236"/>
      <c r="C21" s="236"/>
      <c r="D21" s="236"/>
      <c r="E21" s="236"/>
    </row>
    <row r="22" spans="1:5" ht="24">
      <c r="A22" s="236"/>
      <c r="B22" s="236"/>
      <c r="C22" s="236"/>
      <c r="D22" s="236"/>
      <c r="E22" s="236"/>
    </row>
    <row r="23" spans="1:5" ht="24">
      <c r="A23" s="236"/>
      <c r="B23" s="236"/>
      <c r="C23" s="236"/>
      <c r="D23" s="236"/>
      <c r="E23" s="236"/>
    </row>
    <row r="24" spans="1:5" ht="24">
      <c r="A24" s="236"/>
      <c r="B24" s="236"/>
      <c r="C24" s="236"/>
      <c r="D24" s="236"/>
      <c r="E24" s="236"/>
    </row>
    <row r="25" spans="1:5" ht="24">
      <c r="A25" s="236"/>
      <c r="B25" s="236"/>
      <c r="C25" s="236"/>
      <c r="D25" s="236"/>
      <c r="E25" s="236"/>
    </row>
    <row r="26" spans="1:5" ht="24">
      <c r="A26" s="236"/>
      <c r="B26" s="236"/>
      <c r="C26" s="236"/>
      <c r="D26" s="236"/>
      <c r="E26" s="236"/>
    </row>
    <row r="27" spans="1:5" ht="24">
      <c r="A27" s="236"/>
      <c r="B27" s="236"/>
      <c r="C27" s="236"/>
      <c r="D27" s="236"/>
      <c r="E27" s="236"/>
    </row>
    <row r="28" spans="1:5" ht="24">
      <c r="A28" s="236"/>
      <c r="B28" s="236"/>
      <c r="C28" s="236"/>
      <c r="D28" s="236"/>
      <c r="E28" s="236"/>
    </row>
    <row r="29" spans="1:5" ht="24">
      <c r="A29" s="236"/>
      <c r="B29" s="236"/>
      <c r="C29" s="236"/>
      <c r="D29" s="236"/>
      <c r="E29" s="236"/>
    </row>
    <row r="30" spans="1:5" ht="24">
      <c r="A30" s="236"/>
      <c r="B30" s="236"/>
      <c r="C30" s="236"/>
      <c r="D30" s="236"/>
      <c r="E30" s="236"/>
    </row>
    <row r="31" spans="1:5" ht="24">
      <c r="A31" s="290">
        <v>-2</v>
      </c>
      <c r="B31" s="290"/>
      <c r="C31" s="290"/>
      <c r="D31" s="290"/>
      <c r="E31" s="290"/>
    </row>
    <row r="32" spans="1:5" ht="24">
      <c r="A32" s="217"/>
      <c r="B32" s="286" t="s">
        <v>94</v>
      </c>
      <c r="C32" s="288" t="s">
        <v>134</v>
      </c>
      <c r="D32" s="218" t="s">
        <v>96</v>
      </c>
      <c r="E32" s="152" t="s">
        <v>97</v>
      </c>
    </row>
    <row r="33" spans="1:5" ht="24">
      <c r="A33" s="63"/>
      <c r="B33" s="287"/>
      <c r="C33" s="289"/>
      <c r="D33" s="64" t="s">
        <v>19</v>
      </c>
      <c r="E33" s="153" t="s">
        <v>98</v>
      </c>
    </row>
    <row r="34" spans="1:5" ht="24">
      <c r="A34" s="224" t="s">
        <v>113</v>
      </c>
      <c r="B34" s="220">
        <v>17695367</v>
      </c>
      <c r="C34" s="221">
        <v>15275714.34</v>
      </c>
      <c r="D34" s="238" t="s">
        <v>96</v>
      </c>
      <c r="E34" s="223">
        <f aca="true" t="shared" si="0" ref="E34:E46">SUM(B34-C34)</f>
        <v>2419652.66</v>
      </c>
    </row>
    <row r="35" spans="1:5" ht="24">
      <c r="A35" s="224" t="s">
        <v>33</v>
      </c>
      <c r="B35" s="226">
        <v>1610967</v>
      </c>
      <c r="C35" s="226">
        <v>591249</v>
      </c>
      <c r="D35" s="227" t="s">
        <v>96</v>
      </c>
      <c r="E35" s="239">
        <f t="shared" si="0"/>
        <v>1019718</v>
      </c>
    </row>
    <row r="36" spans="1:5" ht="24">
      <c r="A36" s="224" t="s">
        <v>114</v>
      </c>
      <c r="B36" s="226">
        <v>3686310</v>
      </c>
      <c r="C36" s="226">
        <v>3555783</v>
      </c>
      <c r="D36" s="227" t="s">
        <v>96</v>
      </c>
      <c r="E36" s="239">
        <f t="shared" si="0"/>
        <v>130527</v>
      </c>
    </row>
    <row r="37" spans="1:5" ht="24">
      <c r="A37" s="224" t="s">
        <v>115</v>
      </c>
      <c r="B37" s="226">
        <v>894300</v>
      </c>
      <c r="C37" s="226">
        <v>886010</v>
      </c>
      <c r="D37" s="227" t="s">
        <v>96</v>
      </c>
      <c r="E37" s="239">
        <f t="shared" si="0"/>
        <v>8290</v>
      </c>
    </row>
    <row r="38" spans="1:5" ht="24">
      <c r="A38" s="224" t="s">
        <v>38</v>
      </c>
      <c r="B38" s="226">
        <v>1332800</v>
      </c>
      <c r="C38" s="226">
        <v>1221927</v>
      </c>
      <c r="D38" s="227" t="s">
        <v>96</v>
      </c>
      <c r="E38" s="239">
        <f t="shared" si="0"/>
        <v>110873</v>
      </c>
    </row>
    <row r="39" spans="1:5" ht="24">
      <c r="A39" s="224" t="s">
        <v>39</v>
      </c>
      <c r="B39" s="226">
        <v>3939740</v>
      </c>
      <c r="C39" s="226">
        <v>3463443.97</v>
      </c>
      <c r="D39" s="227" t="s">
        <v>96</v>
      </c>
      <c r="E39" s="239">
        <f t="shared" si="0"/>
        <v>476296.0299999998</v>
      </c>
    </row>
    <row r="40" spans="1:5" ht="24">
      <c r="A40" s="224" t="s">
        <v>40</v>
      </c>
      <c r="B40" s="226">
        <v>1896850</v>
      </c>
      <c r="C40" s="226">
        <v>1690692.4</v>
      </c>
      <c r="D40" s="227" t="s">
        <v>96</v>
      </c>
      <c r="E40" s="239">
        <f t="shared" si="0"/>
        <v>206157.6000000001</v>
      </c>
    </row>
    <row r="41" spans="1:5" ht="24">
      <c r="A41" s="224" t="s">
        <v>41</v>
      </c>
      <c r="B41" s="226" t="s">
        <v>423</v>
      </c>
      <c r="C41" s="226">
        <v>467024.07</v>
      </c>
      <c r="D41" s="227" t="s">
        <v>96</v>
      </c>
      <c r="E41" s="239" t="e">
        <f t="shared" si="0"/>
        <v>#VALUE!</v>
      </c>
    </row>
    <row r="42" spans="1:5" ht="24">
      <c r="A42" s="224" t="s">
        <v>42</v>
      </c>
      <c r="B42" s="226">
        <v>873100</v>
      </c>
      <c r="C42" s="226">
        <v>873100</v>
      </c>
      <c r="D42" s="227"/>
      <c r="E42" s="239">
        <f t="shared" si="0"/>
        <v>0</v>
      </c>
    </row>
    <row r="43" spans="1:5" ht="24">
      <c r="A43" s="224" t="s">
        <v>116</v>
      </c>
      <c r="B43" s="226">
        <v>856300</v>
      </c>
      <c r="C43" s="226">
        <v>665234.9</v>
      </c>
      <c r="D43" s="227" t="s">
        <v>96</v>
      </c>
      <c r="E43" s="239">
        <f t="shared" si="0"/>
        <v>191065.09999999998</v>
      </c>
    </row>
    <row r="44" spans="1:5" ht="24">
      <c r="A44" s="224" t="s">
        <v>44</v>
      </c>
      <c r="B44" s="240">
        <v>2100000</v>
      </c>
      <c r="C44" s="234">
        <v>1836250</v>
      </c>
      <c r="D44" s="227" t="s">
        <v>96</v>
      </c>
      <c r="E44" s="239">
        <f t="shared" si="0"/>
        <v>263750</v>
      </c>
    </row>
    <row r="45" spans="1:5" ht="24">
      <c r="A45" s="224" t="s">
        <v>117</v>
      </c>
      <c r="B45" s="226">
        <v>25000</v>
      </c>
      <c r="C45" s="226">
        <v>25000</v>
      </c>
      <c r="D45" s="227"/>
      <c r="E45" s="239">
        <f t="shared" si="0"/>
        <v>0</v>
      </c>
    </row>
    <row r="46" spans="1:5" ht="24">
      <c r="A46" s="236"/>
      <c r="B46" s="230">
        <f>SUM(B35:B45)</f>
        <v>17215367</v>
      </c>
      <c r="C46" s="230">
        <f>SUM(C35:C45)</f>
        <v>15275714.340000002</v>
      </c>
      <c r="D46" s="231" t="s">
        <v>96</v>
      </c>
      <c r="E46" s="221">
        <f t="shared" si="0"/>
        <v>1939652.6599999983</v>
      </c>
    </row>
    <row r="47" spans="1:5" ht="24">
      <c r="A47" s="236" t="s">
        <v>118</v>
      </c>
      <c r="B47" s="233"/>
      <c r="C47" s="241">
        <v>15275714.34</v>
      </c>
      <c r="D47" s="242"/>
      <c r="E47" s="233"/>
    </row>
    <row r="48" spans="1:5" ht="24">
      <c r="A48" s="236" t="s">
        <v>119</v>
      </c>
      <c r="B48" s="233"/>
      <c r="C48" s="234">
        <v>781209.42</v>
      </c>
      <c r="D48" s="242"/>
      <c r="E48" s="233"/>
    </row>
    <row r="49" spans="1:5" ht="24">
      <c r="A49" s="236" t="s">
        <v>120</v>
      </c>
      <c r="B49" s="233"/>
      <c r="C49" s="230">
        <f>SUM(C47:C48)</f>
        <v>16056923.76</v>
      </c>
      <c r="D49" s="235"/>
      <c r="E49" s="233"/>
    </row>
    <row r="50" spans="1:5" ht="24">
      <c r="A50" s="237" t="s">
        <v>121</v>
      </c>
      <c r="B50" s="233"/>
      <c r="C50" s="243">
        <v>1849147.82</v>
      </c>
      <c r="D50" s="235"/>
      <c r="E50" s="233"/>
    </row>
    <row r="51" spans="1:5" ht="24">
      <c r="A51" s="236" t="s">
        <v>123</v>
      </c>
      <c r="B51" s="233"/>
      <c r="C51" s="225" t="s">
        <v>122</v>
      </c>
      <c r="D51" s="235"/>
      <c r="E51" s="233"/>
    </row>
    <row r="52" spans="1:5" ht="24">
      <c r="A52" s="236" t="s">
        <v>124</v>
      </c>
      <c r="B52" s="233"/>
      <c r="C52" s="234" t="s">
        <v>5</v>
      </c>
      <c r="D52" s="235"/>
      <c r="E52" s="233"/>
    </row>
    <row r="53" spans="1:5" ht="24">
      <c r="A53" s="236"/>
      <c r="B53" s="236"/>
      <c r="C53" s="236"/>
      <c r="D53" s="236"/>
      <c r="E53" s="236"/>
    </row>
    <row r="54" spans="1:5" ht="24">
      <c r="A54" s="236" t="s">
        <v>244</v>
      </c>
      <c r="B54" s="236" t="s">
        <v>243</v>
      </c>
      <c r="C54" s="236"/>
      <c r="D54" s="236" t="s">
        <v>242</v>
      </c>
      <c r="E54" s="236"/>
    </row>
    <row r="55" spans="1:5" ht="24">
      <c r="A55" s="236" t="s">
        <v>125</v>
      </c>
      <c r="B55" s="236" t="s">
        <v>126</v>
      </c>
      <c r="C55" s="236"/>
      <c r="D55" s="290" t="s">
        <v>150</v>
      </c>
      <c r="E55" s="290"/>
    </row>
    <row r="56" spans="1:5" ht="24">
      <c r="A56" s="236" t="s">
        <v>127</v>
      </c>
      <c r="B56" s="236" t="s">
        <v>128</v>
      </c>
      <c r="C56" s="236"/>
      <c r="D56" s="290" t="s">
        <v>151</v>
      </c>
      <c r="E56" s="290"/>
    </row>
  </sheetData>
  <sheetProtection/>
  <mergeCells count="10">
    <mergeCell ref="B32:B33"/>
    <mergeCell ref="C32:C33"/>
    <mergeCell ref="D55:E55"/>
    <mergeCell ref="D56:E56"/>
    <mergeCell ref="A1:E1"/>
    <mergeCell ref="A2:E2"/>
    <mergeCell ref="A3:E3"/>
    <mergeCell ref="B4:B5"/>
    <mergeCell ref="C4:C5"/>
    <mergeCell ref="A31:E31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dontro</cp:lastModifiedBy>
  <cp:lastPrinted>2011-12-02T08:43:50Z</cp:lastPrinted>
  <dcterms:created xsi:type="dcterms:W3CDTF">2005-03-04T03:57:36Z</dcterms:created>
  <dcterms:modified xsi:type="dcterms:W3CDTF">2011-12-13T09:21:45Z</dcterms:modified>
  <cp:category/>
  <cp:version/>
  <cp:contentType/>
  <cp:contentStatus/>
</cp:coreProperties>
</file>